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DieseArbeitsmappe"/>
  <bookViews>
    <workbookView xWindow="0" yWindow="0" windowWidth="28800" windowHeight="12435" firstSheet="6" activeTab="15"/>
  </bookViews>
  <sheets>
    <sheet name="2019" sheetId="32" r:id="rId1"/>
    <sheet name="2018" sheetId="3" r:id="rId2"/>
    <sheet name="2017" sheetId="4" r:id="rId3"/>
    <sheet name="2016" sheetId="5" r:id="rId4"/>
    <sheet name="2015" sheetId="6" r:id="rId5"/>
    <sheet name="2014" sheetId="7" r:id="rId6"/>
    <sheet name="2013" sheetId="8" r:id="rId7"/>
    <sheet name="2012" sheetId="9" r:id="rId8"/>
    <sheet name="2011" sheetId="10" r:id="rId9"/>
    <sheet name="2010" sheetId="11" r:id="rId10"/>
    <sheet name="2009" sheetId="12" r:id="rId11"/>
    <sheet name="2008" sheetId="13" r:id="rId12"/>
    <sheet name="2007" sheetId="14" r:id="rId13"/>
    <sheet name="2006" sheetId="15" r:id="rId14"/>
    <sheet name="2005" sheetId="16" r:id="rId15"/>
    <sheet name="2004" sheetId="17" r:id="rId16"/>
    <sheet name="2003" sheetId="18" r:id="rId17"/>
    <sheet name="2002" sheetId="19" r:id="rId18"/>
    <sheet name="2001" sheetId="20" r:id="rId19"/>
    <sheet name="2000" sheetId="21" r:id="rId20"/>
    <sheet name="1999" sheetId="22" r:id="rId21"/>
    <sheet name="1998" sheetId="23" r:id="rId22"/>
    <sheet name="1997" sheetId="24" r:id="rId23"/>
    <sheet name="1996" sheetId="25" r:id="rId24"/>
    <sheet name="1995" sheetId="26" r:id="rId25"/>
    <sheet name="1994" sheetId="27" r:id="rId26"/>
    <sheet name="1993" sheetId="28" r:id="rId27"/>
    <sheet name="1992" sheetId="29" r:id="rId28"/>
    <sheet name="1991" sheetId="30" r:id="rId29"/>
    <sheet name="1990" sheetId="31" r:id="rId30"/>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D141" i="32" l="1"/>
  <c r="AD154" i="32" s="1"/>
  <c r="AC141" i="32"/>
  <c r="AC154" i="32" s="1"/>
  <c r="AB141" i="32"/>
  <c r="AB154" i="32" s="1"/>
  <c r="AA141" i="32"/>
  <c r="AA152" i="32" s="1"/>
  <c r="Z141" i="32"/>
  <c r="Z154" i="32" s="1"/>
  <c r="Y141" i="32"/>
  <c r="Y154" i="32" s="1"/>
  <c r="X141" i="32"/>
  <c r="X154" i="32" s="1"/>
  <c r="W141" i="32"/>
  <c r="W152" i="32" s="1"/>
  <c r="V141" i="32"/>
  <c r="V154" i="32" s="1"/>
  <c r="U141" i="32"/>
  <c r="U154" i="32" s="1"/>
  <c r="T141" i="32"/>
  <c r="T154" i="32" s="1"/>
  <c r="S141" i="32"/>
  <c r="S152" i="32" s="1"/>
  <c r="R141" i="32"/>
  <c r="R154" i="32" s="1"/>
  <c r="Q141" i="32"/>
  <c r="Q154" i="32" s="1"/>
  <c r="P141" i="32"/>
  <c r="P154" i="32" s="1"/>
  <c r="O141" i="32"/>
  <c r="O152" i="32" s="1"/>
  <c r="N141" i="32"/>
  <c r="N154" i="32" s="1"/>
  <c r="M141" i="32"/>
  <c r="M154" i="32" s="1"/>
  <c r="L141" i="32"/>
  <c r="L154" i="32" s="1"/>
  <c r="K141" i="32"/>
  <c r="K152" i="32" s="1"/>
  <c r="J141" i="32"/>
  <c r="J154" i="32" s="1"/>
  <c r="I141" i="32"/>
  <c r="I154" i="32" s="1"/>
  <c r="H141" i="32"/>
  <c r="H154" i="32" s="1"/>
  <c r="G141" i="32"/>
  <c r="G152" i="32" s="1"/>
  <c r="F141" i="32"/>
  <c r="F154" i="32" s="1"/>
  <c r="E141" i="32"/>
  <c r="E154" i="32" s="1"/>
  <c r="A10" i="32"/>
  <c r="X152" i="32" l="1"/>
  <c r="L152" i="32"/>
  <c r="T152" i="32"/>
  <c r="AB152" i="32"/>
  <c r="H152" i="32"/>
  <c r="P152" i="32"/>
  <c r="I152" i="32"/>
  <c r="Q152" i="32"/>
  <c r="Y152" i="32"/>
  <c r="E152" i="32"/>
  <c r="M152" i="32"/>
  <c r="U152" i="32"/>
  <c r="AC152" i="32"/>
  <c r="F152" i="32"/>
  <c r="J152" i="32"/>
  <c r="N152" i="32"/>
  <c r="R152" i="32"/>
  <c r="V152" i="32"/>
  <c r="Z152" i="32"/>
  <c r="AD152" i="32"/>
  <c r="G154" i="32"/>
  <c r="K154" i="32"/>
  <c r="O154" i="32"/>
  <c r="S154" i="32"/>
  <c r="W154" i="32"/>
  <c r="AA154" i="32"/>
  <c r="E141" i="6"/>
  <c r="F141" i="6"/>
  <c r="G141" i="6"/>
  <c r="H141" i="6"/>
  <c r="I141" i="6"/>
  <c r="J141" i="6"/>
  <c r="K141" i="6"/>
  <c r="L141" i="6"/>
  <c r="M141" i="6"/>
  <c r="N141" i="6"/>
  <c r="O141" i="6"/>
  <c r="P141" i="6"/>
  <c r="Q141" i="6"/>
  <c r="R141" i="6"/>
  <c r="S141" i="6"/>
  <c r="T141" i="6"/>
  <c r="U141" i="6"/>
  <c r="V141" i="6"/>
  <c r="W141" i="6"/>
  <c r="X141" i="6"/>
  <c r="Y141" i="6"/>
  <c r="Z141" i="6"/>
  <c r="AA141" i="6"/>
  <c r="AB141" i="6"/>
  <c r="AC141" i="6"/>
  <c r="AD141" i="6"/>
  <c r="AD141" i="31" l="1"/>
  <c r="AD154" i="31" s="1"/>
  <c r="AC141" i="31"/>
  <c r="AC154" i="31" s="1"/>
  <c r="AB141" i="31"/>
  <c r="AB154" i="31" s="1"/>
  <c r="AA141" i="31"/>
  <c r="AA152" i="31" s="1"/>
  <c r="Z141" i="31"/>
  <c r="Z154" i="31" s="1"/>
  <c r="Y141" i="31"/>
  <c r="Y154" i="31" s="1"/>
  <c r="X141" i="31"/>
  <c r="X154" i="31" s="1"/>
  <c r="W141" i="31"/>
  <c r="W152" i="31" s="1"/>
  <c r="V141" i="31"/>
  <c r="V154" i="31" s="1"/>
  <c r="U141" i="31"/>
  <c r="U154" i="31" s="1"/>
  <c r="T141" i="31"/>
  <c r="T154" i="31" s="1"/>
  <c r="S141" i="31"/>
  <c r="S152" i="31" s="1"/>
  <c r="R141" i="31"/>
  <c r="R154" i="31" s="1"/>
  <c r="Q141" i="31"/>
  <c r="Q154" i="31" s="1"/>
  <c r="P141" i="31"/>
  <c r="P154" i="31" s="1"/>
  <c r="O141" i="31"/>
  <c r="O152" i="31" s="1"/>
  <c r="N141" i="31"/>
  <c r="N154" i="31" s="1"/>
  <c r="M141" i="31"/>
  <c r="M154" i="31" s="1"/>
  <c r="L141" i="31"/>
  <c r="L154" i="31" s="1"/>
  <c r="K141" i="31"/>
  <c r="K152" i="31" s="1"/>
  <c r="J141" i="31"/>
  <c r="J154" i="31" s="1"/>
  <c r="I141" i="31"/>
  <c r="I154" i="31" s="1"/>
  <c r="H141" i="31"/>
  <c r="H154" i="31" s="1"/>
  <c r="G141" i="31"/>
  <c r="G152" i="31" s="1"/>
  <c r="F141" i="31"/>
  <c r="F154" i="31" s="1"/>
  <c r="E141" i="31"/>
  <c r="E154" i="31" s="1"/>
  <c r="A10" i="31"/>
  <c r="AD141" i="30"/>
  <c r="AD154" i="30" s="1"/>
  <c r="AC141" i="30"/>
  <c r="AC154" i="30" s="1"/>
  <c r="AB141" i="30"/>
  <c r="AB152" i="30" s="1"/>
  <c r="AA141" i="30"/>
  <c r="AA154" i="30" s="1"/>
  <c r="Z141" i="30"/>
  <c r="Z154" i="30" s="1"/>
  <c r="Y141" i="30"/>
  <c r="Y154" i="30" s="1"/>
  <c r="X141" i="30"/>
  <c r="X152" i="30" s="1"/>
  <c r="W141" i="30"/>
  <c r="W152" i="30" s="1"/>
  <c r="V141" i="30"/>
  <c r="V154" i="30" s="1"/>
  <c r="U141" i="30"/>
  <c r="U154" i="30" s="1"/>
  <c r="T141" i="30"/>
  <c r="T152" i="30" s="1"/>
  <c r="S141" i="30"/>
  <c r="S154" i="30" s="1"/>
  <c r="R141" i="30"/>
  <c r="R154" i="30" s="1"/>
  <c r="Q141" i="30"/>
  <c r="Q154" i="30" s="1"/>
  <c r="P141" i="30"/>
  <c r="P152" i="30" s="1"/>
  <c r="O141" i="30"/>
  <c r="O152" i="30" s="1"/>
  <c r="N141" i="30"/>
  <c r="N154" i="30" s="1"/>
  <c r="M141" i="30"/>
  <c r="M154" i="30" s="1"/>
  <c r="L141" i="30"/>
  <c r="L152" i="30" s="1"/>
  <c r="K141" i="30"/>
  <c r="K154" i="30" s="1"/>
  <c r="J141" i="30"/>
  <c r="J154" i="30" s="1"/>
  <c r="I141" i="30"/>
  <c r="I154" i="30" s="1"/>
  <c r="H141" i="30"/>
  <c r="H152" i="30" s="1"/>
  <c r="G141" i="30"/>
  <c r="G152" i="30" s="1"/>
  <c r="F141" i="30"/>
  <c r="F154" i="30" s="1"/>
  <c r="E141" i="30"/>
  <c r="E154" i="30" s="1"/>
  <c r="A10" i="30"/>
  <c r="AD141" i="29"/>
  <c r="AD154" i="29" s="1"/>
  <c r="AC141" i="29"/>
  <c r="AC154" i="29" s="1"/>
  <c r="AB141" i="29"/>
  <c r="AB152" i="29" s="1"/>
  <c r="AA141" i="29"/>
  <c r="AA152" i="29" s="1"/>
  <c r="Z141" i="29"/>
  <c r="Z154" i="29" s="1"/>
  <c r="Y141" i="29"/>
  <c r="Y154" i="29" s="1"/>
  <c r="X141" i="29"/>
  <c r="X152" i="29" s="1"/>
  <c r="W141" i="29"/>
  <c r="W154" i="29" s="1"/>
  <c r="V141" i="29"/>
  <c r="V154" i="29" s="1"/>
  <c r="U141" i="29"/>
  <c r="U154" i="29" s="1"/>
  <c r="T141" i="29"/>
  <c r="T152" i="29" s="1"/>
  <c r="S141" i="29"/>
  <c r="S152" i="29" s="1"/>
  <c r="R141" i="29"/>
  <c r="R154" i="29" s="1"/>
  <c r="Q141" i="29"/>
  <c r="Q154" i="29" s="1"/>
  <c r="P141" i="29"/>
  <c r="P152" i="29" s="1"/>
  <c r="O141" i="29"/>
  <c r="O152" i="29" s="1"/>
  <c r="N141" i="29"/>
  <c r="N154" i="29" s="1"/>
  <c r="M141" i="29"/>
  <c r="M154" i="29" s="1"/>
  <c r="L141" i="29"/>
  <c r="L152" i="29" s="1"/>
  <c r="K141" i="29"/>
  <c r="K152" i="29" s="1"/>
  <c r="J141" i="29"/>
  <c r="J154" i="29" s="1"/>
  <c r="I141" i="29"/>
  <c r="I154" i="29" s="1"/>
  <c r="H141" i="29"/>
  <c r="H152" i="29" s="1"/>
  <c r="G141" i="29"/>
  <c r="G152" i="29" s="1"/>
  <c r="F141" i="29"/>
  <c r="F154" i="29" s="1"/>
  <c r="E141" i="29"/>
  <c r="E154" i="29" s="1"/>
  <c r="A10" i="29"/>
  <c r="AD141" i="28"/>
  <c r="AD154" i="28" s="1"/>
  <c r="AC141" i="28"/>
  <c r="AC154" i="28" s="1"/>
  <c r="AB141" i="28"/>
  <c r="AB152" i="28" s="1"/>
  <c r="AA141" i="28"/>
  <c r="AA152" i="28" s="1"/>
  <c r="Z141" i="28"/>
  <c r="Z154" i="28" s="1"/>
  <c r="Y141" i="28"/>
  <c r="Y154" i="28" s="1"/>
  <c r="X141" i="28"/>
  <c r="X152" i="28" s="1"/>
  <c r="W141" i="28"/>
  <c r="W152" i="28" s="1"/>
  <c r="V141" i="28"/>
  <c r="V154" i="28" s="1"/>
  <c r="U141" i="28"/>
  <c r="U154" i="28" s="1"/>
  <c r="T141" i="28"/>
  <c r="T152" i="28" s="1"/>
  <c r="S141" i="28"/>
  <c r="S152" i="28" s="1"/>
  <c r="R141" i="28"/>
  <c r="R154" i="28" s="1"/>
  <c r="Q141" i="28"/>
  <c r="Q154" i="28" s="1"/>
  <c r="P141" i="28"/>
  <c r="P152" i="28" s="1"/>
  <c r="O141" i="28"/>
  <c r="O152" i="28" s="1"/>
  <c r="N141" i="28"/>
  <c r="N154" i="28" s="1"/>
  <c r="M141" i="28"/>
  <c r="M154" i="28" s="1"/>
  <c r="L141" i="28"/>
  <c r="L152" i="28" s="1"/>
  <c r="K141" i="28"/>
  <c r="K152" i="28" s="1"/>
  <c r="J141" i="28"/>
  <c r="J154" i="28" s="1"/>
  <c r="I141" i="28"/>
  <c r="I154" i="28" s="1"/>
  <c r="H141" i="28"/>
  <c r="H152" i="28" s="1"/>
  <c r="G141" i="28"/>
  <c r="G152" i="28" s="1"/>
  <c r="F141" i="28"/>
  <c r="F154" i="28" s="1"/>
  <c r="E141" i="28"/>
  <c r="E154" i="28" s="1"/>
  <c r="A10" i="28"/>
  <c r="AD141" i="27"/>
  <c r="AD154" i="27" s="1"/>
  <c r="AC141" i="27"/>
  <c r="AC154" i="27" s="1"/>
  <c r="AB141" i="27"/>
  <c r="AB154" i="27" s="1"/>
  <c r="AA141" i="27"/>
  <c r="AA152" i="27" s="1"/>
  <c r="Z141" i="27"/>
  <c r="Z154" i="27" s="1"/>
  <c r="Y141" i="27"/>
  <c r="Y154" i="27" s="1"/>
  <c r="X141" i="27"/>
  <c r="X154" i="27" s="1"/>
  <c r="W141" i="27"/>
  <c r="W152" i="27" s="1"/>
  <c r="V141" i="27"/>
  <c r="V154" i="27" s="1"/>
  <c r="U141" i="27"/>
  <c r="U154" i="27" s="1"/>
  <c r="T141" i="27"/>
  <c r="T154" i="27" s="1"/>
  <c r="S141" i="27"/>
  <c r="S152" i="27" s="1"/>
  <c r="R141" i="27"/>
  <c r="R154" i="27" s="1"/>
  <c r="Q141" i="27"/>
  <c r="Q154" i="27" s="1"/>
  <c r="P141" i="27"/>
  <c r="P154" i="27" s="1"/>
  <c r="O141" i="27"/>
  <c r="O152" i="27" s="1"/>
  <c r="N141" i="27"/>
  <c r="N154" i="27" s="1"/>
  <c r="M141" i="27"/>
  <c r="M154" i="27" s="1"/>
  <c r="L141" i="27"/>
  <c r="L154" i="27" s="1"/>
  <c r="K141" i="27"/>
  <c r="K152" i="27" s="1"/>
  <c r="J141" i="27"/>
  <c r="J154" i="27" s="1"/>
  <c r="I141" i="27"/>
  <c r="I154" i="27" s="1"/>
  <c r="H141" i="27"/>
  <c r="H154" i="27" s="1"/>
  <c r="G141" i="27"/>
  <c r="G152" i="27" s="1"/>
  <c r="F141" i="27"/>
  <c r="F154" i="27" s="1"/>
  <c r="E141" i="27"/>
  <c r="E154" i="27" s="1"/>
  <c r="A10" i="27"/>
  <c r="AD141" i="26"/>
  <c r="AD154" i="26" s="1"/>
  <c r="AC141" i="26"/>
  <c r="AC154" i="26" s="1"/>
  <c r="AB141" i="26"/>
  <c r="AB152" i="26" s="1"/>
  <c r="AA141" i="26"/>
  <c r="AA152" i="26" s="1"/>
  <c r="Z141" i="26"/>
  <c r="Z154" i="26" s="1"/>
  <c r="Y141" i="26"/>
  <c r="Y154" i="26" s="1"/>
  <c r="X141" i="26"/>
  <c r="X152" i="26" s="1"/>
  <c r="W141" i="26"/>
  <c r="W154" i="26" s="1"/>
  <c r="V141" i="26"/>
  <c r="V154" i="26" s="1"/>
  <c r="U141" i="26"/>
  <c r="U154" i="26" s="1"/>
  <c r="T141" i="26"/>
  <c r="T152" i="26" s="1"/>
  <c r="S141" i="26"/>
  <c r="S152" i="26" s="1"/>
  <c r="R141" i="26"/>
  <c r="R154" i="26" s="1"/>
  <c r="Q141" i="26"/>
  <c r="Q154" i="26" s="1"/>
  <c r="P141" i="26"/>
  <c r="P152" i="26" s="1"/>
  <c r="O141" i="26"/>
  <c r="O152" i="26" s="1"/>
  <c r="N141" i="26"/>
  <c r="N154" i="26" s="1"/>
  <c r="M141" i="26"/>
  <c r="M154" i="26" s="1"/>
  <c r="L141" i="26"/>
  <c r="L152" i="26" s="1"/>
  <c r="K141" i="26"/>
  <c r="K152" i="26" s="1"/>
  <c r="J141" i="26"/>
  <c r="J154" i="26" s="1"/>
  <c r="I141" i="26"/>
  <c r="I154" i="26" s="1"/>
  <c r="H141" i="26"/>
  <c r="H152" i="26" s="1"/>
  <c r="G141" i="26"/>
  <c r="G152" i="26" s="1"/>
  <c r="F141" i="26"/>
  <c r="F154" i="26" s="1"/>
  <c r="E141" i="26"/>
  <c r="E154" i="26" s="1"/>
  <c r="A10" i="26"/>
  <c r="AD141" i="25"/>
  <c r="AD154" i="25" s="1"/>
  <c r="AC141" i="25"/>
  <c r="AC154" i="25" s="1"/>
  <c r="AB141" i="25"/>
  <c r="AB154" i="25" s="1"/>
  <c r="AA141" i="25"/>
  <c r="AA152" i="25" s="1"/>
  <c r="Z141" i="25"/>
  <c r="Z154" i="25" s="1"/>
  <c r="Y141" i="25"/>
  <c r="Y154" i="25" s="1"/>
  <c r="X141" i="25"/>
  <c r="X154" i="25" s="1"/>
  <c r="W141" i="25"/>
  <c r="W152" i="25" s="1"/>
  <c r="V141" i="25"/>
  <c r="V154" i="25" s="1"/>
  <c r="U141" i="25"/>
  <c r="U154" i="25" s="1"/>
  <c r="T141" i="25"/>
  <c r="T154" i="25" s="1"/>
  <c r="S141" i="25"/>
  <c r="S152" i="25" s="1"/>
  <c r="R141" i="25"/>
  <c r="R154" i="25" s="1"/>
  <c r="Q141" i="25"/>
  <c r="Q154" i="25" s="1"/>
  <c r="P141" i="25"/>
  <c r="P154" i="25" s="1"/>
  <c r="O141" i="25"/>
  <c r="O152" i="25" s="1"/>
  <c r="N141" i="25"/>
  <c r="N154" i="25" s="1"/>
  <c r="M141" i="25"/>
  <c r="M154" i="25" s="1"/>
  <c r="L141" i="25"/>
  <c r="L154" i="25" s="1"/>
  <c r="K141" i="25"/>
  <c r="K152" i="25" s="1"/>
  <c r="J141" i="25"/>
  <c r="J154" i="25" s="1"/>
  <c r="I141" i="25"/>
  <c r="I154" i="25" s="1"/>
  <c r="H141" i="25"/>
  <c r="H154" i="25" s="1"/>
  <c r="G141" i="25"/>
  <c r="G152" i="25" s="1"/>
  <c r="F141" i="25"/>
  <c r="F154" i="25" s="1"/>
  <c r="E141" i="25"/>
  <c r="E154" i="25" s="1"/>
  <c r="A10" i="25"/>
  <c r="AD141" i="24"/>
  <c r="AD154" i="24" s="1"/>
  <c r="AC141" i="24"/>
  <c r="AC152" i="24" s="1"/>
  <c r="AB141" i="24"/>
  <c r="AB154" i="24" s="1"/>
  <c r="AA141" i="24"/>
  <c r="AA154" i="24" s="1"/>
  <c r="Z141" i="24"/>
  <c r="Z154" i="24" s="1"/>
  <c r="Y141" i="24"/>
  <c r="Y154" i="24" s="1"/>
  <c r="X141" i="24"/>
  <c r="X154" i="24" s="1"/>
  <c r="W141" i="24"/>
  <c r="W154" i="24" s="1"/>
  <c r="V141" i="24"/>
  <c r="V154" i="24" s="1"/>
  <c r="U141" i="24"/>
  <c r="U152" i="24" s="1"/>
  <c r="T141" i="24"/>
  <c r="T154" i="24" s="1"/>
  <c r="S141" i="24"/>
  <c r="S154" i="24" s="1"/>
  <c r="R141" i="24"/>
  <c r="R154" i="24" s="1"/>
  <c r="Q141" i="24"/>
  <c r="Q152" i="24" s="1"/>
  <c r="P141" i="24"/>
  <c r="P154" i="24" s="1"/>
  <c r="O141" i="24"/>
  <c r="O154" i="24" s="1"/>
  <c r="N141" i="24"/>
  <c r="N154" i="24" s="1"/>
  <c r="M141" i="24"/>
  <c r="M152" i="24" s="1"/>
  <c r="L141" i="24"/>
  <c r="L154" i="24" s="1"/>
  <c r="K141" i="24"/>
  <c r="K154" i="24" s="1"/>
  <c r="J141" i="24"/>
  <c r="J154" i="24" s="1"/>
  <c r="I141" i="24"/>
  <c r="I152" i="24" s="1"/>
  <c r="H141" i="24"/>
  <c r="H154" i="24" s="1"/>
  <c r="G141" i="24"/>
  <c r="G154" i="24" s="1"/>
  <c r="F141" i="24"/>
  <c r="F154" i="24" s="1"/>
  <c r="E141" i="24"/>
  <c r="E152" i="24" s="1"/>
  <c r="A10" i="24"/>
  <c r="AD141" i="23"/>
  <c r="AD154" i="23" s="1"/>
  <c r="AC141" i="23"/>
  <c r="AC154" i="23" s="1"/>
  <c r="AB141" i="23"/>
  <c r="AB152" i="23" s="1"/>
  <c r="AA141" i="23"/>
  <c r="AA152" i="23" s="1"/>
  <c r="Z141" i="23"/>
  <c r="Z154" i="23" s="1"/>
  <c r="Y141" i="23"/>
  <c r="Y154" i="23" s="1"/>
  <c r="X141" i="23"/>
  <c r="X152" i="23" s="1"/>
  <c r="W141" i="23"/>
  <c r="W152" i="23" s="1"/>
  <c r="V141" i="23"/>
  <c r="V154" i="23" s="1"/>
  <c r="U141" i="23"/>
  <c r="U154" i="23" s="1"/>
  <c r="T141" i="23"/>
  <c r="T152" i="23" s="1"/>
  <c r="S141" i="23"/>
  <c r="S152" i="23" s="1"/>
  <c r="R141" i="23"/>
  <c r="R154" i="23" s="1"/>
  <c r="Q141" i="23"/>
  <c r="Q154" i="23" s="1"/>
  <c r="P141" i="23"/>
  <c r="P152" i="23" s="1"/>
  <c r="O141" i="23"/>
  <c r="O154" i="23" s="1"/>
  <c r="N141" i="23"/>
  <c r="N154" i="23" s="1"/>
  <c r="M141" i="23"/>
  <c r="M154" i="23" s="1"/>
  <c r="L141" i="23"/>
  <c r="L152" i="23" s="1"/>
  <c r="K141" i="23"/>
  <c r="K152" i="23" s="1"/>
  <c r="J141" i="23"/>
  <c r="J154" i="23" s="1"/>
  <c r="I141" i="23"/>
  <c r="I154" i="23" s="1"/>
  <c r="H141" i="23"/>
  <c r="H152" i="23" s="1"/>
  <c r="G141" i="23"/>
  <c r="G152" i="23" s="1"/>
  <c r="F141" i="23"/>
  <c r="F154" i="23" s="1"/>
  <c r="E141" i="23"/>
  <c r="E154" i="23" s="1"/>
  <c r="A10" i="23"/>
  <c r="M152" i="22"/>
  <c r="AD141" i="22"/>
  <c r="AD154" i="22" s="1"/>
  <c r="AC141" i="22"/>
  <c r="AC154" i="22" s="1"/>
  <c r="AB141" i="22"/>
  <c r="AB152" i="22" s="1"/>
  <c r="AA141" i="22"/>
  <c r="AA154" i="22" s="1"/>
  <c r="Z141" i="22"/>
  <c r="Z154" i="22" s="1"/>
  <c r="Y141" i="22"/>
  <c r="Y154" i="22" s="1"/>
  <c r="X141" i="22"/>
  <c r="X152" i="22" s="1"/>
  <c r="W141" i="22"/>
  <c r="W152" i="22" s="1"/>
  <c r="V141" i="22"/>
  <c r="V154" i="22" s="1"/>
  <c r="U141" i="22"/>
  <c r="U154" i="22" s="1"/>
  <c r="T141" i="22"/>
  <c r="T152" i="22" s="1"/>
  <c r="S141" i="22"/>
  <c r="S154" i="22" s="1"/>
  <c r="R141" i="22"/>
  <c r="R154" i="22" s="1"/>
  <c r="Q141" i="22"/>
  <c r="Q154" i="22" s="1"/>
  <c r="P141" i="22"/>
  <c r="P152" i="22" s="1"/>
  <c r="O141" i="22"/>
  <c r="O154" i="22" s="1"/>
  <c r="N141" i="22"/>
  <c r="N154" i="22" s="1"/>
  <c r="M141" i="22"/>
  <c r="M154" i="22" s="1"/>
  <c r="L141" i="22"/>
  <c r="L152" i="22" s="1"/>
  <c r="K141" i="22"/>
  <c r="K154" i="22" s="1"/>
  <c r="J141" i="22"/>
  <c r="J154" i="22" s="1"/>
  <c r="I141" i="22"/>
  <c r="I154" i="22" s="1"/>
  <c r="H141" i="22"/>
  <c r="H152" i="22" s="1"/>
  <c r="G141" i="22"/>
  <c r="G154" i="22" s="1"/>
  <c r="F141" i="22"/>
  <c r="F154" i="22" s="1"/>
  <c r="E141" i="22"/>
  <c r="E154" i="22" s="1"/>
  <c r="A10" i="22"/>
  <c r="AD141" i="21"/>
  <c r="AD154" i="21" s="1"/>
  <c r="AC141" i="21"/>
  <c r="AC154" i="21" s="1"/>
  <c r="AB141" i="21"/>
  <c r="AB152" i="21" s="1"/>
  <c r="AA141" i="21"/>
  <c r="AA152" i="21" s="1"/>
  <c r="Z141" i="21"/>
  <c r="Z154" i="21" s="1"/>
  <c r="Y141" i="21"/>
  <c r="Y154" i="21" s="1"/>
  <c r="X141" i="21"/>
  <c r="X152" i="21" s="1"/>
  <c r="W141" i="21"/>
  <c r="W152" i="21" s="1"/>
  <c r="V141" i="21"/>
  <c r="V154" i="21" s="1"/>
  <c r="U141" i="21"/>
  <c r="U154" i="21" s="1"/>
  <c r="T141" i="21"/>
  <c r="T152" i="21" s="1"/>
  <c r="S141" i="21"/>
  <c r="S152" i="21" s="1"/>
  <c r="R141" i="21"/>
  <c r="R154" i="21" s="1"/>
  <c r="Q141" i="21"/>
  <c r="Q154" i="21" s="1"/>
  <c r="P141" i="21"/>
  <c r="P152" i="21" s="1"/>
  <c r="O141" i="21"/>
  <c r="O154" i="21" s="1"/>
  <c r="N141" i="21"/>
  <c r="N154" i="21" s="1"/>
  <c r="M141" i="21"/>
  <c r="M154" i="21" s="1"/>
  <c r="L141" i="21"/>
  <c r="L152" i="21" s="1"/>
  <c r="K141" i="21"/>
  <c r="K152" i="21" s="1"/>
  <c r="J141" i="21"/>
  <c r="J154" i="21" s="1"/>
  <c r="I141" i="21"/>
  <c r="I154" i="21" s="1"/>
  <c r="H141" i="21"/>
  <c r="H152" i="21" s="1"/>
  <c r="G141" i="21"/>
  <c r="G152" i="21" s="1"/>
  <c r="F141" i="21"/>
  <c r="F154" i="21" s="1"/>
  <c r="E141" i="21"/>
  <c r="E152" i="21" s="1"/>
  <c r="A10" i="21"/>
  <c r="AD141" i="20"/>
  <c r="AD154" i="20" s="1"/>
  <c r="AC141" i="20"/>
  <c r="AC154" i="20" s="1"/>
  <c r="AB141" i="20"/>
  <c r="AB154" i="20" s="1"/>
  <c r="AA141" i="20"/>
  <c r="AA152" i="20" s="1"/>
  <c r="Z141" i="20"/>
  <c r="Z154" i="20" s="1"/>
  <c r="Y141" i="20"/>
  <c r="Y154" i="20" s="1"/>
  <c r="X141" i="20"/>
  <c r="X154" i="20" s="1"/>
  <c r="W141" i="20"/>
  <c r="W152" i="20" s="1"/>
  <c r="V141" i="20"/>
  <c r="V154" i="20" s="1"/>
  <c r="U141" i="20"/>
  <c r="U154" i="20" s="1"/>
  <c r="T141" i="20"/>
  <c r="T154" i="20" s="1"/>
  <c r="S141" i="20"/>
  <c r="S152" i="20" s="1"/>
  <c r="R141" i="20"/>
  <c r="R154" i="20" s="1"/>
  <c r="Q141" i="20"/>
  <c r="Q154" i="20" s="1"/>
  <c r="P141" i="20"/>
  <c r="P154" i="20" s="1"/>
  <c r="O141" i="20"/>
  <c r="O152" i="20" s="1"/>
  <c r="N141" i="20"/>
  <c r="N154" i="20" s="1"/>
  <c r="M141" i="20"/>
  <c r="M154" i="20" s="1"/>
  <c r="L141" i="20"/>
  <c r="L154" i="20" s="1"/>
  <c r="K141" i="20"/>
  <c r="K152" i="20" s="1"/>
  <c r="J141" i="20"/>
  <c r="J154" i="20" s="1"/>
  <c r="I141" i="20"/>
  <c r="I154" i="20" s="1"/>
  <c r="H141" i="20"/>
  <c r="H154" i="20" s="1"/>
  <c r="G141" i="20"/>
  <c r="G152" i="20" s="1"/>
  <c r="F141" i="20"/>
  <c r="F154" i="20" s="1"/>
  <c r="E141" i="20"/>
  <c r="E154" i="20" s="1"/>
  <c r="A10" i="20"/>
  <c r="AD141" i="19"/>
  <c r="AD154" i="19" s="1"/>
  <c r="AC141" i="19"/>
  <c r="AC154" i="19" s="1"/>
  <c r="AB141" i="19"/>
  <c r="AB154" i="19" s="1"/>
  <c r="AA141" i="19"/>
  <c r="AA152" i="19" s="1"/>
  <c r="Z141" i="19"/>
  <c r="Z154" i="19" s="1"/>
  <c r="Y141" i="19"/>
  <c r="Y154" i="19" s="1"/>
  <c r="X141" i="19"/>
  <c r="X154" i="19" s="1"/>
  <c r="W141" i="19"/>
  <c r="W152" i="19" s="1"/>
  <c r="V141" i="19"/>
  <c r="V154" i="19" s="1"/>
  <c r="U141" i="19"/>
  <c r="U154" i="19" s="1"/>
  <c r="T141" i="19"/>
  <c r="T154" i="19" s="1"/>
  <c r="S141" i="19"/>
  <c r="S152" i="19" s="1"/>
  <c r="R141" i="19"/>
  <c r="R154" i="19" s="1"/>
  <c r="Q141" i="19"/>
  <c r="Q154" i="19" s="1"/>
  <c r="P141" i="19"/>
  <c r="P154" i="19" s="1"/>
  <c r="O141" i="19"/>
  <c r="O152" i="19" s="1"/>
  <c r="N141" i="19"/>
  <c r="N154" i="19" s="1"/>
  <c r="M141" i="19"/>
  <c r="M154" i="19" s="1"/>
  <c r="L141" i="19"/>
  <c r="L154" i="19" s="1"/>
  <c r="K141" i="19"/>
  <c r="K152" i="19" s="1"/>
  <c r="J141" i="19"/>
  <c r="J154" i="19" s="1"/>
  <c r="I141" i="19"/>
  <c r="I154" i="19" s="1"/>
  <c r="H141" i="19"/>
  <c r="H154" i="19" s="1"/>
  <c r="G141" i="19"/>
  <c r="G152" i="19" s="1"/>
  <c r="F141" i="19"/>
  <c r="F154" i="19" s="1"/>
  <c r="E141" i="19"/>
  <c r="E154" i="19" s="1"/>
  <c r="A10" i="19"/>
  <c r="AD141" i="18"/>
  <c r="AD154" i="18" s="1"/>
  <c r="AC141" i="18"/>
  <c r="AC154" i="18" s="1"/>
  <c r="AB141" i="18"/>
  <c r="AB152" i="18" s="1"/>
  <c r="AA141" i="18"/>
  <c r="AA152" i="18" s="1"/>
  <c r="Z141" i="18"/>
  <c r="Z154" i="18" s="1"/>
  <c r="Y141" i="18"/>
  <c r="Y154" i="18" s="1"/>
  <c r="X141" i="18"/>
  <c r="X152" i="18" s="1"/>
  <c r="W141" i="18"/>
  <c r="W152" i="18" s="1"/>
  <c r="V141" i="18"/>
  <c r="V154" i="18" s="1"/>
  <c r="U141" i="18"/>
  <c r="U154" i="18" s="1"/>
  <c r="T141" i="18"/>
  <c r="T152" i="18" s="1"/>
  <c r="S141" i="18"/>
  <c r="S154" i="18" s="1"/>
  <c r="R141" i="18"/>
  <c r="R154" i="18" s="1"/>
  <c r="Q141" i="18"/>
  <c r="Q154" i="18" s="1"/>
  <c r="P141" i="18"/>
  <c r="P152" i="18" s="1"/>
  <c r="O141" i="18"/>
  <c r="O152" i="18" s="1"/>
  <c r="N141" i="18"/>
  <c r="N154" i="18" s="1"/>
  <c r="M141" i="18"/>
  <c r="M154" i="18" s="1"/>
  <c r="L141" i="18"/>
  <c r="L152" i="18" s="1"/>
  <c r="K141" i="18"/>
  <c r="K152" i="18" s="1"/>
  <c r="J141" i="18"/>
  <c r="J154" i="18" s="1"/>
  <c r="I141" i="18"/>
  <c r="I154" i="18" s="1"/>
  <c r="H141" i="18"/>
  <c r="H152" i="18" s="1"/>
  <c r="G141" i="18"/>
  <c r="G152" i="18" s="1"/>
  <c r="F141" i="18"/>
  <c r="F154" i="18" s="1"/>
  <c r="E141" i="18"/>
  <c r="E154" i="18" s="1"/>
  <c r="A10" i="18"/>
  <c r="AD141" i="17"/>
  <c r="AD154" i="17" s="1"/>
  <c r="AC141" i="17"/>
  <c r="AC154" i="17" s="1"/>
  <c r="AB141" i="17"/>
  <c r="AB154" i="17" s="1"/>
  <c r="AA141" i="17"/>
  <c r="AA152" i="17" s="1"/>
  <c r="Z141" i="17"/>
  <c r="Z154" i="17" s="1"/>
  <c r="Y141" i="17"/>
  <c r="Y154" i="17" s="1"/>
  <c r="X141" i="17"/>
  <c r="X154" i="17" s="1"/>
  <c r="W141" i="17"/>
  <c r="W152" i="17" s="1"/>
  <c r="V141" i="17"/>
  <c r="V154" i="17" s="1"/>
  <c r="U141" i="17"/>
  <c r="U154" i="17" s="1"/>
  <c r="T141" i="17"/>
  <c r="T154" i="17" s="1"/>
  <c r="S141" i="17"/>
  <c r="S152" i="17" s="1"/>
  <c r="R141" i="17"/>
  <c r="R154" i="17" s="1"/>
  <c r="Q141" i="17"/>
  <c r="Q154" i="17" s="1"/>
  <c r="P141" i="17"/>
  <c r="P154" i="17" s="1"/>
  <c r="O141" i="17"/>
  <c r="O152" i="17" s="1"/>
  <c r="N141" i="17"/>
  <c r="N154" i="17" s="1"/>
  <c r="M141" i="17"/>
  <c r="M154" i="17" s="1"/>
  <c r="L141" i="17"/>
  <c r="L154" i="17" s="1"/>
  <c r="K141" i="17"/>
  <c r="K152" i="17" s="1"/>
  <c r="J141" i="17"/>
  <c r="J154" i="17" s="1"/>
  <c r="I141" i="17"/>
  <c r="I154" i="17" s="1"/>
  <c r="H141" i="17"/>
  <c r="H154" i="17" s="1"/>
  <c r="G141" i="17"/>
  <c r="G152" i="17" s="1"/>
  <c r="F141" i="17"/>
  <c r="F154" i="17" s="1"/>
  <c r="E141" i="17"/>
  <c r="E154" i="17" s="1"/>
  <c r="A10" i="17"/>
  <c r="AD141" i="16"/>
  <c r="AD154" i="16" s="1"/>
  <c r="AC141" i="16"/>
  <c r="AC154" i="16" s="1"/>
  <c r="AB141" i="16"/>
  <c r="AB154" i="16" s="1"/>
  <c r="AA141" i="16"/>
  <c r="AA152" i="16" s="1"/>
  <c r="Z141" i="16"/>
  <c r="Z154" i="16" s="1"/>
  <c r="Y141" i="16"/>
  <c r="Y154" i="16" s="1"/>
  <c r="X141" i="16"/>
  <c r="X154" i="16" s="1"/>
  <c r="W141" i="16"/>
  <c r="W152" i="16" s="1"/>
  <c r="V141" i="16"/>
  <c r="V154" i="16" s="1"/>
  <c r="U141" i="16"/>
  <c r="U154" i="16" s="1"/>
  <c r="T141" i="16"/>
  <c r="T154" i="16" s="1"/>
  <c r="S141" i="16"/>
  <c r="S152" i="16" s="1"/>
  <c r="R141" i="16"/>
  <c r="R154" i="16" s="1"/>
  <c r="Q141" i="16"/>
  <c r="Q154" i="16" s="1"/>
  <c r="P141" i="16"/>
  <c r="P154" i="16" s="1"/>
  <c r="O141" i="16"/>
  <c r="O152" i="16" s="1"/>
  <c r="N141" i="16"/>
  <c r="N154" i="16" s="1"/>
  <c r="M141" i="16"/>
  <c r="M154" i="16" s="1"/>
  <c r="L141" i="16"/>
  <c r="L154" i="16" s="1"/>
  <c r="K141" i="16"/>
  <c r="K152" i="16" s="1"/>
  <c r="J141" i="16"/>
  <c r="J154" i="16" s="1"/>
  <c r="I141" i="16"/>
  <c r="I154" i="16" s="1"/>
  <c r="H141" i="16"/>
  <c r="H154" i="16" s="1"/>
  <c r="G141" i="16"/>
  <c r="G152" i="16" s="1"/>
  <c r="F141" i="16"/>
  <c r="F154" i="16" s="1"/>
  <c r="E141" i="16"/>
  <c r="E154" i="16" s="1"/>
  <c r="A10" i="16"/>
  <c r="AD141" i="15"/>
  <c r="AD154" i="15" s="1"/>
  <c r="AC141" i="15"/>
  <c r="AC154" i="15" s="1"/>
  <c r="AB141" i="15"/>
  <c r="AB154" i="15" s="1"/>
  <c r="AA141" i="15"/>
  <c r="AA152" i="15" s="1"/>
  <c r="Z141" i="15"/>
  <c r="Z154" i="15" s="1"/>
  <c r="Y141" i="15"/>
  <c r="Y154" i="15" s="1"/>
  <c r="X141" i="15"/>
  <c r="X154" i="15" s="1"/>
  <c r="W141" i="15"/>
  <c r="W152" i="15" s="1"/>
  <c r="V141" i="15"/>
  <c r="V154" i="15" s="1"/>
  <c r="U141" i="15"/>
  <c r="U154" i="15" s="1"/>
  <c r="T141" i="15"/>
  <c r="T154" i="15" s="1"/>
  <c r="S141" i="15"/>
  <c r="S152" i="15" s="1"/>
  <c r="R141" i="15"/>
  <c r="R154" i="15" s="1"/>
  <c r="Q141" i="15"/>
  <c r="Q154" i="15" s="1"/>
  <c r="P141" i="15"/>
  <c r="P154" i="15" s="1"/>
  <c r="O141" i="15"/>
  <c r="O152" i="15" s="1"/>
  <c r="N141" i="15"/>
  <c r="N154" i="15" s="1"/>
  <c r="M141" i="15"/>
  <c r="M154" i="15" s="1"/>
  <c r="L141" i="15"/>
  <c r="L154" i="15" s="1"/>
  <c r="K141" i="15"/>
  <c r="K152" i="15" s="1"/>
  <c r="J141" i="15"/>
  <c r="J154" i="15" s="1"/>
  <c r="I141" i="15"/>
  <c r="I154" i="15" s="1"/>
  <c r="H141" i="15"/>
  <c r="H154" i="15" s="1"/>
  <c r="G141" i="15"/>
  <c r="G152" i="15" s="1"/>
  <c r="F141" i="15"/>
  <c r="F154" i="15" s="1"/>
  <c r="E141" i="15"/>
  <c r="E154" i="15" s="1"/>
  <c r="A10" i="15"/>
  <c r="AD141" i="14"/>
  <c r="AD154" i="14" s="1"/>
  <c r="AC141" i="14"/>
  <c r="AC154" i="14" s="1"/>
  <c r="AB141" i="14"/>
  <c r="AB154" i="14" s="1"/>
  <c r="AA141" i="14"/>
  <c r="AA152" i="14" s="1"/>
  <c r="Z141" i="14"/>
  <c r="Z154" i="14" s="1"/>
  <c r="Y141" i="14"/>
  <c r="Y154" i="14" s="1"/>
  <c r="X141" i="14"/>
  <c r="X154" i="14" s="1"/>
  <c r="W141" i="14"/>
  <c r="W152" i="14" s="1"/>
  <c r="V141" i="14"/>
  <c r="V154" i="14" s="1"/>
  <c r="U141" i="14"/>
  <c r="U154" i="14" s="1"/>
  <c r="T141" i="14"/>
  <c r="T154" i="14" s="1"/>
  <c r="S141" i="14"/>
  <c r="S152" i="14" s="1"/>
  <c r="R141" i="14"/>
  <c r="R154" i="14" s="1"/>
  <c r="Q141" i="14"/>
  <c r="Q154" i="14" s="1"/>
  <c r="P141" i="14"/>
  <c r="P154" i="14" s="1"/>
  <c r="O141" i="14"/>
  <c r="O152" i="14" s="1"/>
  <c r="N141" i="14"/>
  <c r="N154" i="14" s="1"/>
  <c r="M141" i="14"/>
  <c r="M154" i="14" s="1"/>
  <c r="L141" i="14"/>
  <c r="L154" i="14" s="1"/>
  <c r="K141" i="14"/>
  <c r="K152" i="14" s="1"/>
  <c r="J141" i="14"/>
  <c r="J154" i="14" s="1"/>
  <c r="I141" i="14"/>
  <c r="I154" i="14" s="1"/>
  <c r="H141" i="14"/>
  <c r="H154" i="14" s="1"/>
  <c r="G141" i="14"/>
  <c r="G152" i="14" s="1"/>
  <c r="F141" i="14"/>
  <c r="F154" i="14" s="1"/>
  <c r="E141" i="14"/>
  <c r="E154" i="14" s="1"/>
  <c r="A10" i="14"/>
  <c r="AD141" i="13"/>
  <c r="AD154" i="13" s="1"/>
  <c r="AC141" i="13"/>
  <c r="AC154" i="13" s="1"/>
  <c r="AB141" i="13"/>
  <c r="AB154" i="13" s="1"/>
  <c r="AA141" i="13"/>
  <c r="AA152" i="13" s="1"/>
  <c r="Z141" i="13"/>
  <c r="Z154" i="13" s="1"/>
  <c r="Y141" i="13"/>
  <c r="Y154" i="13" s="1"/>
  <c r="X141" i="13"/>
  <c r="X154" i="13" s="1"/>
  <c r="W141" i="13"/>
  <c r="W152" i="13" s="1"/>
  <c r="V141" i="13"/>
  <c r="V154" i="13" s="1"/>
  <c r="U141" i="13"/>
  <c r="U154" i="13" s="1"/>
  <c r="T141" i="13"/>
  <c r="T154" i="13" s="1"/>
  <c r="S141" i="13"/>
  <c r="S152" i="13" s="1"/>
  <c r="R141" i="13"/>
  <c r="R154" i="13" s="1"/>
  <c r="Q141" i="13"/>
  <c r="Q154" i="13" s="1"/>
  <c r="P141" i="13"/>
  <c r="P154" i="13" s="1"/>
  <c r="O141" i="13"/>
  <c r="O152" i="13" s="1"/>
  <c r="N141" i="13"/>
  <c r="N154" i="13" s="1"/>
  <c r="M141" i="13"/>
  <c r="M154" i="13" s="1"/>
  <c r="L141" i="13"/>
  <c r="L154" i="13" s="1"/>
  <c r="K141" i="13"/>
  <c r="K152" i="13" s="1"/>
  <c r="J141" i="13"/>
  <c r="J154" i="13" s="1"/>
  <c r="I141" i="13"/>
  <c r="I154" i="13" s="1"/>
  <c r="H141" i="13"/>
  <c r="H154" i="13" s="1"/>
  <c r="G141" i="13"/>
  <c r="G152" i="13" s="1"/>
  <c r="F141" i="13"/>
  <c r="F154" i="13" s="1"/>
  <c r="E141" i="13"/>
  <c r="E154" i="13" s="1"/>
  <c r="A10" i="13"/>
  <c r="AD141" i="12"/>
  <c r="AD154" i="12" s="1"/>
  <c r="AC141" i="12"/>
  <c r="AC154" i="12" s="1"/>
  <c r="AB141" i="12"/>
  <c r="AB154" i="12" s="1"/>
  <c r="AA141" i="12"/>
  <c r="AA152" i="12" s="1"/>
  <c r="Z141" i="12"/>
  <c r="Z154" i="12" s="1"/>
  <c r="Y141" i="12"/>
  <c r="Y154" i="12" s="1"/>
  <c r="X141" i="12"/>
  <c r="X154" i="12" s="1"/>
  <c r="W141" i="12"/>
  <c r="W152" i="12" s="1"/>
  <c r="V141" i="12"/>
  <c r="V154" i="12" s="1"/>
  <c r="U141" i="12"/>
  <c r="U154" i="12" s="1"/>
  <c r="T141" i="12"/>
  <c r="T154" i="12" s="1"/>
  <c r="S141" i="12"/>
  <c r="S152" i="12" s="1"/>
  <c r="R141" i="12"/>
  <c r="R154" i="12" s="1"/>
  <c r="Q141" i="12"/>
  <c r="Q154" i="12" s="1"/>
  <c r="P141" i="12"/>
  <c r="P154" i="12" s="1"/>
  <c r="O141" i="12"/>
  <c r="O152" i="12" s="1"/>
  <c r="N141" i="12"/>
  <c r="N154" i="12" s="1"/>
  <c r="M141" i="12"/>
  <c r="M154" i="12" s="1"/>
  <c r="L141" i="12"/>
  <c r="L154" i="12" s="1"/>
  <c r="K141" i="12"/>
  <c r="K152" i="12" s="1"/>
  <c r="J141" i="12"/>
  <c r="J154" i="12" s="1"/>
  <c r="I141" i="12"/>
  <c r="I154" i="12" s="1"/>
  <c r="H141" i="12"/>
  <c r="H154" i="12" s="1"/>
  <c r="G141" i="12"/>
  <c r="G152" i="12" s="1"/>
  <c r="F141" i="12"/>
  <c r="F154" i="12" s="1"/>
  <c r="E141" i="12"/>
  <c r="E154" i="12" s="1"/>
  <c r="A10" i="12"/>
  <c r="AD141" i="11"/>
  <c r="AD154" i="11" s="1"/>
  <c r="AC141" i="11"/>
  <c r="AC154" i="11" s="1"/>
  <c r="AB141" i="11"/>
  <c r="AB154" i="11" s="1"/>
  <c r="AA141" i="11"/>
  <c r="AA152" i="11" s="1"/>
  <c r="Z141" i="11"/>
  <c r="Z154" i="11" s="1"/>
  <c r="Y141" i="11"/>
  <c r="Y154" i="11" s="1"/>
  <c r="X141" i="11"/>
  <c r="X154" i="11" s="1"/>
  <c r="W141" i="11"/>
  <c r="W152" i="11" s="1"/>
  <c r="V141" i="11"/>
  <c r="V154" i="11" s="1"/>
  <c r="U141" i="11"/>
  <c r="U154" i="11" s="1"/>
  <c r="T141" i="11"/>
  <c r="T154" i="11" s="1"/>
  <c r="S141" i="11"/>
  <c r="S152" i="11" s="1"/>
  <c r="R141" i="11"/>
  <c r="R154" i="11" s="1"/>
  <c r="Q141" i="11"/>
  <c r="Q154" i="11" s="1"/>
  <c r="P141" i="11"/>
  <c r="P154" i="11" s="1"/>
  <c r="O141" i="11"/>
  <c r="O152" i="11" s="1"/>
  <c r="N141" i="11"/>
  <c r="N154" i="11" s="1"/>
  <c r="M141" i="11"/>
  <c r="M154" i="11" s="1"/>
  <c r="L141" i="11"/>
  <c r="L154" i="11" s="1"/>
  <c r="K141" i="11"/>
  <c r="K152" i="11" s="1"/>
  <c r="J141" i="11"/>
  <c r="J154" i="11" s="1"/>
  <c r="I141" i="11"/>
  <c r="I154" i="11" s="1"/>
  <c r="H141" i="11"/>
  <c r="H154" i="11" s="1"/>
  <c r="G141" i="11"/>
  <c r="G152" i="11" s="1"/>
  <c r="F141" i="11"/>
  <c r="F154" i="11" s="1"/>
  <c r="E141" i="11"/>
  <c r="E154" i="11" s="1"/>
  <c r="A10" i="11"/>
  <c r="AD141" i="10"/>
  <c r="AD154" i="10" s="1"/>
  <c r="AC141" i="10"/>
  <c r="AC154" i="10" s="1"/>
  <c r="AB141" i="10"/>
  <c r="AB152" i="10" s="1"/>
  <c r="AA141" i="10"/>
  <c r="AA152" i="10" s="1"/>
  <c r="Z141" i="10"/>
  <c r="Z154" i="10" s="1"/>
  <c r="Y141" i="10"/>
  <c r="Y154" i="10" s="1"/>
  <c r="X141" i="10"/>
  <c r="X152" i="10" s="1"/>
  <c r="W141" i="10"/>
  <c r="W152" i="10" s="1"/>
  <c r="V141" i="10"/>
  <c r="V154" i="10" s="1"/>
  <c r="U141" i="10"/>
  <c r="U154" i="10" s="1"/>
  <c r="T141" i="10"/>
  <c r="T152" i="10" s="1"/>
  <c r="S141" i="10"/>
  <c r="S152" i="10" s="1"/>
  <c r="R141" i="10"/>
  <c r="R154" i="10" s="1"/>
  <c r="Q141" i="10"/>
  <c r="Q154" i="10" s="1"/>
  <c r="P141" i="10"/>
  <c r="P152" i="10" s="1"/>
  <c r="O141" i="10"/>
  <c r="O152" i="10" s="1"/>
  <c r="N141" i="10"/>
  <c r="N154" i="10" s="1"/>
  <c r="M141" i="10"/>
  <c r="M154" i="10" s="1"/>
  <c r="L141" i="10"/>
  <c r="L152" i="10" s="1"/>
  <c r="K141" i="10"/>
  <c r="K152" i="10" s="1"/>
  <c r="J141" i="10"/>
  <c r="J154" i="10" s="1"/>
  <c r="I141" i="10"/>
  <c r="I154" i="10" s="1"/>
  <c r="H141" i="10"/>
  <c r="H152" i="10" s="1"/>
  <c r="G141" i="10"/>
  <c r="G152" i="10" s="1"/>
  <c r="F141" i="10"/>
  <c r="F154" i="10" s="1"/>
  <c r="E141" i="10"/>
  <c r="E154" i="10" s="1"/>
  <c r="A10" i="10"/>
  <c r="AD141" i="9"/>
  <c r="AD154" i="9" s="1"/>
  <c r="AC141" i="9"/>
  <c r="AC154" i="9" s="1"/>
  <c r="AB141" i="9"/>
  <c r="AB152" i="9" s="1"/>
  <c r="AA141" i="9"/>
  <c r="AA154" i="9" s="1"/>
  <c r="Z141" i="9"/>
  <c r="Z154" i="9" s="1"/>
  <c r="Y141" i="9"/>
  <c r="Y154" i="9" s="1"/>
  <c r="X141" i="9"/>
  <c r="X152" i="9" s="1"/>
  <c r="W141" i="9"/>
  <c r="W152" i="9" s="1"/>
  <c r="V141" i="9"/>
  <c r="V154" i="9" s="1"/>
  <c r="U141" i="9"/>
  <c r="U154" i="9" s="1"/>
  <c r="T141" i="9"/>
  <c r="T152" i="9" s="1"/>
  <c r="S141" i="9"/>
  <c r="S152" i="9" s="1"/>
  <c r="R141" i="9"/>
  <c r="R154" i="9" s="1"/>
  <c r="Q141" i="9"/>
  <c r="Q154" i="9" s="1"/>
  <c r="P141" i="9"/>
  <c r="P152" i="9" s="1"/>
  <c r="O141" i="9"/>
  <c r="O154" i="9" s="1"/>
  <c r="N141" i="9"/>
  <c r="N154" i="9" s="1"/>
  <c r="M141" i="9"/>
  <c r="M154" i="9" s="1"/>
  <c r="L141" i="9"/>
  <c r="L152" i="9" s="1"/>
  <c r="K141" i="9"/>
  <c r="K152" i="9" s="1"/>
  <c r="J141" i="9"/>
  <c r="J154" i="9" s="1"/>
  <c r="I141" i="9"/>
  <c r="I154" i="9" s="1"/>
  <c r="H141" i="9"/>
  <c r="H152" i="9" s="1"/>
  <c r="G141" i="9"/>
  <c r="G152" i="9" s="1"/>
  <c r="F141" i="9"/>
  <c r="F154" i="9" s="1"/>
  <c r="E141" i="9"/>
  <c r="E154" i="9" s="1"/>
  <c r="A10" i="9"/>
  <c r="AD141" i="8"/>
  <c r="AD154" i="8" s="1"/>
  <c r="AC141" i="8"/>
  <c r="AC154" i="8" s="1"/>
  <c r="AB141" i="8"/>
  <c r="AB154" i="8" s="1"/>
  <c r="AA141" i="8"/>
  <c r="AA152" i="8" s="1"/>
  <c r="Z141" i="8"/>
  <c r="Z154" i="8" s="1"/>
  <c r="Y141" i="8"/>
  <c r="Y154" i="8" s="1"/>
  <c r="X141" i="8"/>
  <c r="X154" i="8" s="1"/>
  <c r="W141" i="8"/>
  <c r="W152" i="8" s="1"/>
  <c r="V141" i="8"/>
  <c r="V154" i="8" s="1"/>
  <c r="U141" i="8"/>
  <c r="U154" i="8" s="1"/>
  <c r="T141" i="8"/>
  <c r="T154" i="8" s="1"/>
  <c r="S141" i="8"/>
  <c r="S152" i="8" s="1"/>
  <c r="R141" i="8"/>
  <c r="R154" i="8" s="1"/>
  <c r="Q141" i="8"/>
  <c r="Q154" i="8" s="1"/>
  <c r="P141" i="8"/>
  <c r="P154" i="8" s="1"/>
  <c r="O141" i="8"/>
  <c r="O152" i="8" s="1"/>
  <c r="N141" i="8"/>
  <c r="N154" i="8" s="1"/>
  <c r="M141" i="8"/>
  <c r="M154" i="8" s="1"/>
  <c r="L141" i="8"/>
  <c r="L154" i="8" s="1"/>
  <c r="K141" i="8"/>
  <c r="K152" i="8" s="1"/>
  <c r="J141" i="8"/>
  <c r="J154" i="8" s="1"/>
  <c r="I141" i="8"/>
  <c r="I154" i="8" s="1"/>
  <c r="H141" i="8"/>
  <c r="H154" i="8" s="1"/>
  <c r="G141" i="8"/>
  <c r="G152" i="8" s="1"/>
  <c r="F141" i="8"/>
  <c r="F154" i="8" s="1"/>
  <c r="E141" i="8"/>
  <c r="E154" i="8" s="1"/>
  <c r="A10" i="8"/>
  <c r="AD141" i="7"/>
  <c r="AD154" i="7" s="1"/>
  <c r="AC141" i="7"/>
  <c r="AC154" i="7" s="1"/>
  <c r="AB141" i="7"/>
  <c r="AB152" i="7" s="1"/>
  <c r="AA141" i="7"/>
  <c r="AA152" i="7" s="1"/>
  <c r="Z141" i="7"/>
  <c r="Z154" i="7" s="1"/>
  <c r="Y141" i="7"/>
  <c r="Y154" i="7" s="1"/>
  <c r="X141" i="7"/>
  <c r="X152" i="7" s="1"/>
  <c r="W141" i="7"/>
  <c r="W154" i="7" s="1"/>
  <c r="V141" i="7"/>
  <c r="V154" i="7" s="1"/>
  <c r="U141" i="7"/>
  <c r="U154" i="7" s="1"/>
  <c r="T141" i="7"/>
  <c r="T152" i="7" s="1"/>
  <c r="S141" i="7"/>
  <c r="S152" i="7" s="1"/>
  <c r="R141" i="7"/>
  <c r="R154" i="7" s="1"/>
  <c r="Q141" i="7"/>
  <c r="Q154" i="7" s="1"/>
  <c r="P141" i="7"/>
  <c r="P152" i="7" s="1"/>
  <c r="O141" i="7"/>
  <c r="O154" i="7" s="1"/>
  <c r="N141" i="7"/>
  <c r="N154" i="7" s="1"/>
  <c r="M141" i="7"/>
  <c r="M154" i="7" s="1"/>
  <c r="L141" i="7"/>
  <c r="L152" i="7" s="1"/>
  <c r="K141" i="7"/>
  <c r="K152" i="7" s="1"/>
  <c r="J141" i="7"/>
  <c r="J154" i="7" s="1"/>
  <c r="I141" i="7"/>
  <c r="I154" i="7" s="1"/>
  <c r="H141" i="7"/>
  <c r="H152" i="7" s="1"/>
  <c r="G141" i="7"/>
  <c r="G154" i="7" s="1"/>
  <c r="F141" i="7"/>
  <c r="F154" i="7" s="1"/>
  <c r="E141" i="7"/>
  <c r="E154" i="7" s="1"/>
  <c r="A10" i="7"/>
  <c r="AD154" i="6"/>
  <c r="AC154" i="6"/>
  <c r="AB152" i="6"/>
  <c r="AA152" i="6"/>
  <c r="Z154" i="6"/>
  <c r="Y154" i="6"/>
  <c r="X152" i="6"/>
  <c r="W152" i="6"/>
  <c r="V154" i="6"/>
  <c r="U154" i="6"/>
  <c r="T152" i="6"/>
  <c r="S152" i="6"/>
  <c r="R154" i="6"/>
  <c r="Q154" i="6"/>
  <c r="P152" i="6"/>
  <c r="O152" i="6"/>
  <c r="N154" i="6"/>
  <c r="M154" i="6"/>
  <c r="L152" i="6"/>
  <c r="K152" i="6"/>
  <c r="J154" i="6"/>
  <c r="I154" i="6"/>
  <c r="H152" i="6"/>
  <c r="G152" i="6"/>
  <c r="F154" i="6"/>
  <c r="E154" i="6"/>
  <c r="A10" i="6"/>
  <c r="AD141" i="5"/>
  <c r="AD154" i="5" s="1"/>
  <c r="AC141" i="5"/>
  <c r="AC154" i="5" s="1"/>
  <c r="AB141" i="5"/>
  <c r="AB154" i="5" s="1"/>
  <c r="AA141" i="5"/>
  <c r="AA152" i="5" s="1"/>
  <c r="Z141" i="5"/>
  <c r="Z154" i="5" s="1"/>
  <c r="Y141" i="5"/>
  <c r="Y154" i="5" s="1"/>
  <c r="X141" i="5"/>
  <c r="X154" i="5" s="1"/>
  <c r="W141" i="5"/>
  <c r="W152" i="5" s="1"/>
  <c r="V141" i="5"/>
  <c r="V154" i="5" s="1"/>
  <c r="U141" i="5"/>
  <c r="U154" i="5" s="1"/>
  <c r="T141" i="5"/>
  <c r="T154" i="5" s="1"/>
  <c r="S141" i="5"/>
  <c r="S152" i="5" s="1"/>
  <c r="R141" i="5"/>
  <c r="R154" i="5" s="1"/>
  <c r="Q141" i="5"/>
  <c r="Q154" i="5" s="1"/>
  <c r="P141" i="5"/>
  <c r="P154" i="5" s="1"/>
  <c r="O141" i="5"/>
  <c r="O152" i="5" s="1"/>
  <c r="N141" i="5"/>
  <c r="N154" i="5" s="1"/>
  <c r="M141" i="5"/>
  <c r="M154" i="5" s="1"/>
  <c r="L141" i="5"/>
  <c r="L154" i="5" s="1"/>
  <c r="K141" i="5"/>
  <c r="K152" i="5" s="1"/>
  <c r="J141" i="5"/>
  <c r="J154" i="5" s="1"/>
  <c r="I141" i="5"/>
  <c r="I154" i="5" s="1"/>
  <c r="H141" i="5"/>
  <c r="H154" i="5" s="1"/>
  <c r="G141" i="5"/>
  <c r="G152" i="5" s="1"/>
  <c r="F141" i="5"/>
  <c r="F154" i="5" s="1"/>
  <c r="E141" i="5"/>
  <c r="E154" i="5" s="1"/>
  <c r="A10" i="5"/>
  <c r="AD141" i="4"/>
  <c r="AD154" i="4" s="1"/>
  <c r="AC141" i="4"/>
  <c r="AC154" i="4" s="1"/>
  <c r="AB141" i="4"/>
  <c r="AB154" i="4" s="1"/>
  <c r="AA141" i="4"/>
  <c r="AA152" i="4" s="1"/>
  <c r="Z141" i="4"/>
  <c r="Z154" i="4" s="1"/>
  <c r="Y141" i="4"/>
  <c r="Y154" i="4" s="1"/>
  <c r="X141" i="4"/>
  <c r="X154" i="4" s="1"/>
  <c r="W141" i="4"/>
  <c r="W152" i="4" s="1"/>
  <c r="V141" i="4"/>
  <c r="V154" i="4" s="1"/>
  <c r="U141" i="4"/>
  <c r="U154" i="4" s="1"/>
  <c r="T141" i="4"/>
  <c r="T154" i="4" s="1"/>
  <c r="S141" i="4"/>
  <c r="S152" i="4" s="1"/>
  <c r="R141" i="4"/>
  <c r="R154" i="4" s="1"/>
  <c r="Q141" i="4"/>
  <c r="Q154" i="4" s="1"/>
  <c r="P141" i="4"/>
  <c r="P154" i="4" s="1"/>
  <c r="O141" i="4"/>
  <c r="O152" i="4" s="1"/>
  <c r="N141" i="4"/>
  <c r="N154" i="4" s="1"/>
  <c r="M141" i="4"/>
  <c r="M154" i="4" s="1"/>
  <c r="L141" i="4"/>
  <c r="L154" i="4" s="1"/>
  <c r="K141" i="4"/>
  <c r="K152" i="4" s="1"/>
  <c r="J141" i="4"/>
  <c r="J154" i="4" s="1"/>
  <c r="I141" i="4"/>
  <c r="I154" i="4" s="1"/>
  <c r="H141" i="4"/>
  <c r="H154" i="4" s="1"/>
  <c r="G141" i="4"/>
  <c r="G152" i="4" s="1"/>
  <c r="F141" i="4"/>
  <c r="F154" i="4" s="1"/>
  <c r="E141" i="4"/>
  <c r="E154" i="4" s="1"/>
  <c r="A10" i="4"/>
  <c r="L152" i="5" l="1"/>
  <c r="E152" i="10"/>
  <c r="U152" i="10"/>
  <c r="AC152" i="11"/>
  <c r="AC152" i="14"/>
  <c r="E152" i="7"/>
  <c r="H152" i="15"/>
  <c r="I152" i="18"/>
  <c r="AC152" i="20"/>
  <c r="Y152" i="29"/>
  <c r="I152" i="29"/>
  <c r="T152" i="27"/>
  <c r="AB152" i="27"/>
  <c r="L152" i="27"/>
  <c r="Q152" i="26"/>
  <c r="AC152" i="23"/>
  <c r="M152" i="23"/>
  <c r="N152" i="23"/>
  <c r="AD152" i="23"/>
  <c r="E152" i="23"/>
  <c r="U152" i="23"/>
  <c r="F152" i="23"/>
  <c r="V152" i="23"/>
  <c r="U152" i="22"/>
  <c r="AC152" i="22"/>
  <c r="E152" i="22"/>
  <c r="E152" i="20"/>
  <c r="M152" i="20"/>
  <c r="U152" i="20"/>
  <c r="AB152" i="19"/>
  <c r="M152" i="19"/>
  <c r="AC152" i="19"/>
  <c r="T152" i="19"/>
  <c r="L152" i="19"/>
  <c r="E152" i="19"/>
  <c r="U152" i="19"/>
  <c r="Q152" i="18"/>
  <c r="U152" i="18"/>
  <c r="E152" i="18"/>
  <c r="Y152" i="18"/>
  <c r="X152" i="15"/>
  <c r="E152" i="14"/>
  <c r="M152" i="14"/>
  <c r="U152" i="14"/>
  <c r="T152" i="13"/>
  <c r="AB152" i="13"/>
  <c r="L152" i="13"/>
  <c r="E152" i="11"/>
  <c r="M152" i="11"/>
  <c r="U152" i="11"/>
  <c r="M152" i="10"/>
  <c r="AC152" i="10"/>
  <c r="N152" i="10"/>
  <c r="AD152" i="10"/>
  <c r="F152" i="10"/>
  <c r="V152" i="10"/>
  <c r="E152" i="9"/>
  <c r="U152" i="9"/>
  <c r="M152" i="8"/>
  <c r="AC152" i="8"/>
  <c r="L152" i="8"/>
  <c r="T152" i="8"/>
  <c r="AB152" i="8"/>
  <c r="E152" i="8"/>
  <c r="U152" i="8"/>
  <c r="Q152" i="7"/>
  <c r="U152" i="7"/>
  <c r="AC152" i="6"/>
  <c r="N152" i="6"/>
  <c r="AD152" i="6"/>
  <c r="M152" i="6"/>
  <c r="E152" i="6"/>
  <c r="U152" i="6"/>
  <c r="F152" i="6"/>
  <c r="V152" i="6"/>
  <c r="T152" i="5"/>
  <c r="AB152" i="5"/>
  <c r="AC152" i="4"/>
  <c r="E152" i="4"/>
  <c r="M152" i="4"/>
  <c r="U152" i="4"/>
  <c r="I152" i="4"/>
  <c r="Q152" i="4"/>
  <c r="Y152" i="4"/>
  <c r="H152" i="4"/>
  <c r="P152" i="4"/>
  <c r="X152" i="4"/>
  <c r="L152" i="4"/>
  <c r="T152" i="4"/>
  <c r="AB152" i="4"/>
  <c r="I152" i="5"/>
  <c r="Y152" i="5"/>
  <c r="E152" i="5"/>
  <c r="M152" i="5"/>
  <c r="U152" i="5"/>
  <c r="AC152" i="5"/>
  <c r="Q152" i="5"/>
  <c r="H152" i="5"/>
  <c r="P152" i="5"/>
  <c r="X152" i="5"/>
  <c r="I152" i="6"/>
  <c r="Q152" i="6"/>
  <c r="Y152" i="6"/>
  <c r="J152" i="6"/>
  <c r="R152" i="6"/>
  <c r="Z152" i="6"/>
  <c r="I152" i="7"/>
  <c r="Y152" i="7"/>
  <c r="M152" i="7"/>
  <c r="AC152" i="7"/>
  <c r="H152" i="8"/>
  <c r="P152" i="8"/>
  <c r="X152" i="8"/>
  <c r="I152" i="8"/>
  <c r="Q152" i="8"/>
  <c r="Y152" i="8"/>
  <c r="I152" i="9"/>
  <c r="Y152" i="9"/>
  <c r="M152" i="9"/>
  <c r="AC152" i="9"/>
  <c r="Q152" i="9"/>
  <c r="I152" i="10"/>
  <c r="Q152" i="10"/>
  <c r="Y152" i="10"/>
  <c r="J152" i="10"/>
  <c r="R152" i="10"/>
  <c r="Z152" i="10"/>
  <c r="H152" i="11"/>
  <c r="P152" i="11"/>
  <c r="X152" i="11"/>
  <c r="I152" i="11"/>
  <c r="Q152" i="11"/>
  <c r="Y152" i="11"/>
  <c r="L152" i="11"/>
  <c r="T152" i="11"/>
  <c r="AB152" i="11"/>
  <c r="P152" i="12"/>
  <c r="Y152" i="12"/>
  <c r="L152" i="12"/>
  <c r="T152" i="12"/>
  <c r="AB152" i="12"/>
  <c r="H152" i="12"/>
  <c r="X152" i="12"/>
  <c r="I152" i="12"/>
  <c r="Q152" i="12"/>
  <c r="E152" i="12"/>
  <c r="M152" i="12"/>
  <c r="U152" i="12"/>
  <c r="AC152" i="12"/>
  <c r="I152" i="13"/>
  <c r="Q152" i="13"/>
  <c r="Y152" i="13"/>
  <c r="E152" i="13"/>
  <c r="M152" i="13"/>
  <c r="U152" i="13"/>
  <c r="AC152" i="13"/>
  <c r="H152" i="13"/>
  <c r="P152" i="13"/>
  <c r="X152" i="13"/>
  <c r="I152" i="14"/>
  <c r="Q152" i="14"/>
  <c r="Y152" i="14"/>
  <c r="H152" i="14"/>
  <c r="P152" i="14"/>
  <c r="X152" i="14"/>
  <c r="L152" i="14"/>
  <c r="T152" i="14"/>
  <c r="AB152" i="14"/>
  <c r="L152" i="15"/>
  <c r="AB152" i="15"/>
  <c r="P152" i="15"/>
  <c r="T152" i="15"/>
  <c r="AB152" i="16"/>
  <c r="P152" i="16"/>
  <c r="T152" i="16"/>
  <c r="L152" i="16"/>
  <c r="H152" i="16"/>
  <c r="X152" i="16"/>
  <c r="P152" i="17"/>
  <c r="AB152" i="17"/>
  <c r="H152" i="17"/>
  <c r="X152" i="17"/>
  <c r="I152" i="17"/>
  <c r="Q152" i="17"/>
  <c r="Y152" i="17"/>
  <c r="L152" i="17"/>
  <c r="T152" i="17"/>
  <c r="E152" i="17"/>
  <c r="M152" i="17"/>
  <c r="U152" i="17"/>
  <c r="AC152" i="17"/>
  <c r="M152" i="18"/>
  <c r="AC152" i="18"/>
  <c r="H152" i="19"/>
  <c r="P152" i="19"/>
  <c r="X152" i="19"/>
  <c r="I152" i="19"/>
  <c r="Q152" i="19"/>
  <c r="Y152" i="19"/>
  <c r="H152" i="20"/>
  <c r="X152" i="20"/>
  <c r="I152" i="20"/>
  <c r="Q152" i="20"/>
  <c r="Y152" i="20"/>
  <c r="P152" i="20"/>
  <c r="L152" i="20"/>
  <c r="T152" i="20"/>
  <c r="AB152" i="20"/>
  <c r="Q152" i="21"/>
  <c r="U152" i="21"/>
  <c r="I152" i="21"/>
  <c r="Y152" i="21"/>
  <c r="M152" i="21"/>
  <c r="AC152" i="21"/>
  <c r="J152" i="22"/>
  <c r="Z152" i="22"/>
  <c r="F152" i="22"/>
  <c r="N152" i="22"/>
  <c r="V152" i="22"/>
  <c r="AD152" i="22"/>
  <c r="R152" i="22"/>
  <c r="I152" i="22"/>
  <c r="Q152" i="22"/>
  <c r="Y152" i="22"/>
  <c r="I152" i="23"/>
  <c r="Q152" i="23"/>
  <c r="Y152" i="23"/>
  <c r="J152" i="23"/>
  <c r="R152" i="23"/>
  <c r="Z152" i="23"/>
  <c r="L152" i="24"/>
  <c r="T152" i="24"/>
  <c r="AB152" i="24"/>
  <c r="G152" i="24"/>
  <c r="O152" i="24"/>
  <c r="W152" i="24"/>
  <c r="H152" i="24"/>
  <c r="P152" i="24"/>
  <c r="X152" i="24"/>
  <c r="K152" i="24"/>
  <c r="S152" i="24"/>
  <c r="AA152" i="24"/>
  <c r="H152" i="25"/>
  <c r="I152" i="25"/>
  <c r="Q152" i="25"/>
  <c r="Y152" i="25"/>
  <c r="P152" i="25"/>
  <c r="L152" i="25"/>
  <c r="T152" i="25"/>
  <c r="AB152" i="25"/>
  <c r="X152" i="25"/>
  <c r="E152" i="25"/>
  <c r="M152" i="25"/>
  <c r="U152" i="25"/>
  <c r="AC152" i="25"/>
  <c r="E152" i="26"/>
  <c r="U152" i="26"/>
  <c r="I152" i="26"/>
  <c r="Y152" i="26"/>
  <c r="M152" i="26"/>
  <c r="AC152" i="26"/>
  <c r="E152" i="27"/>
  <c r="M152" i="27"/>
  <c r="U152" i="27"/>
  <c r="AC152" i="27"/>
  <c r="H152" i="27"/>
  <c r="P152" i="27"/>
  <c r="X152" i="27"/>
  <c r="I152" i="27"/>
  <c r="Q152" i="27"/>
  <c r="Y152" i="27"/>
  <c r="M152" i="28"/>
  <c r="AC152" i="28"/>
  <c r="Q152" i="28"/>
  <c r="E152" i="28"/>
  <c r="U152" i="28"/>
  <c r="I152" i="28"/>
  <c r="Y152" i="28"/>
  <c r="M152" i="29"/>
  <c r="AC152" i="29"/>
  <c r="Q152" i="29"/>
  <c r="E152" i="29"/>
  <c r="U152" i="29"/>
  <c r="F152" i="30"/>
  <c r="N152" i="30"/>
  <c r="V152" i="30"/>
  <c r="AD152" i="30"/>
  <c r="I152" i="30"/>
  <c r="Q152" i="30"/>
  <c r="Y152" i="30"/>
  <c r="J152" i="30"/>
  <c r="R152" i="30"/>
  <c r="Z152" i="30"/>
  <c r="E152" i="30"/>
  <c r="M152" i="30"/>
  <c r="U152" i="30"/>
  <c r="AC152" i="30"/>
  <c r="H152" i="31"/>
  <c r="P152" i="31"/>
  <c r="X152" i="31"/>
  <c r="I152" i="31"/>
  <c r="Q152" i="31"/>
  <c r="Y152" i="31"/>
  <c r="L152" i="31"/>
  <c r="T152" i="31"/>
  <c r="AB152" i="31"/>
  <c r="E152" i="31"/>
  <c r="M152" i="31"/>
  <c r="U152" i="31"/>
  <c r="AC152" i="31"/>
  <c r="G154" i="31"/>
  <c r="O154" i="31"/>
  <c r="S154" i="31"/>
  <c r="AA154" i="31"/>
  <c r="F152" i="31"/>
  <c r="J152" i="31"/>
  <c r="N152" i="31"/>
  <c r="R152" i="31"/>
  <c r="V152" i="31"/>
  <c r="Z152" i="31"/>
  <c r="AD152" i="31"/>
  <c r="K154" i="31"/>
  <c r="W154" i="31"/>
  <c r="G154" i="30"/>
  <c r="O154" i="30"/>
  <c r="W154" i="30"/>
  <c r="L154" i="30"/>
  <c r="T154" i="30"/>
  <c r="AB154" i="30"/>
  <c r="K152" i="30"/>
  <c r="S152" i="30"/>
  <c r="AA152" i="30"/>
  <c r="H154" i="30"/>
  <c r="P154" i="30"/>
  <c r="X154" i="30"/>
  <c r="G154" i="29"/>
  <c r="K154" i="29"/>
  <c r="O154" i="29"/>
  <c r="AA154" i="29"/>
  <c r="F152" i="29"/>
  <c r="J152" i="29"/>
  <c r="N152" i="29"/>
  <c r="R152" i="29"/>
  <c r="V152" i="29"/>
  <c r="Z152" i="29"/>
  <c r="AD152" i="29"/>
  <c r="H154" i="29"/>
  <c r="L154" i="29"/>
  <c r="P154" i="29"/>
  <c r="T154" i="29"/>
  <c r="X154" i="29"/>
  <c r="AB154" i="29"/>
  <c r="S154" i="29"/>
  <c r="W152" i="29"/>
  <c r="G154" i="28"/>
  <c r="K154" i="28"/>
  <c r="O154" i="28"/>
  <c r="S154" i="28"/>
  <c r="AA154" i="28"/>
  <c r="F152" i="28"/>
  <c r="J152" i="28"/>
  <c r="N152" i="28"/>
  <c r="R152" i="28"/>
  <c r="V152" i="28"/>
  <c r="Z152" i="28"/>
  <c r="AD152" i="28"/>
  <c r="H154" i="28"/>
  <c r="L154" i="28"/>
  <c r="P154" i="28"/>
  <c r="T154" i="28"/>
  <c r="X154" i="28"/>
  <c r="AB154" i="28"/>
  <c r="W154" i="28"/>
  <c r="G154" i="27"/>
  <c r="O154" i="27"/>
  <c r="W154" i="27"/>
  <c r="F152" i="27"/>
  <c r="J152" i="27"/>
  <c r="N152" i="27"/>
  <c r="R152" i="27"/>
  <c r="V152" i="27"/>
  <c r="Z152" i="27"/>
  <c r="AD152" i="27"/>
  <c r="K154" i="27"/>
  <c r="S154" i="27"/>
  <c r="AA154" i="27"/>
  <c r="G154" i="26"/>
  <c r="K154" i="26"/>
  <c r="O154" i="26"/>
  <c r="AA154" i="26"/>
  <c r="F152" i="26"/>
  <c r="J152" i="26"/>
  <c r="N152" i="26"/>
  <c r="R152" i="26"/>
  <c r="V152" i="26"/>
  <c r="Z152" i="26"/>
  <c r="AD152" i="26"/>
  <c r="H154" i="26"/>
  <c r="L154" i="26"/>
  <c r="P154" i="26"/>
  <c r="T154" i="26"/>
  <c r="X154" i="26"/>
  <c r="AB154" i="26"/>
  <c r="S154" i="26"/>
  <c r="W152" i="26"/>
  <c r="K154" i="25"/>
  <c r="O154" i="25"/>
  <c r="S154" i="25"/>
  <c r="AA154" i="25"/>
  <c r="F152" i="25"/>
  <c r="J152" i="25"/>
  <c r="N152" i="25"/>
  <c r="R152" i="25"/>
  <c r="V152" i="25"/>
  <c r="Z152" i="25"/>
  <c r="AD152" i="25"/>
  <c r="G154" i="25"/>
  <c r="W154" i="25"/>
  <c r="E154" i="24"/>
  <c r="I154" i="24"/>
  <c r="M154" i="24"/>
  <c r="Q154" i="24"/>
  <c r="U154" i="24"/>
  <c r="AC154" i="24"/>
  <c r="Y152" i="24"/>
  <c r="F152" i="24"/>
  <c r="J152" i="24"/>
  <c r="N152" i="24"/>
  <c r="R152" i="24"/>
  <c r="V152" i="24"/>
  <c r="Z152" i="24"/>
  <c r="AD152" i="24"/>
  <c r="G154" i="23"/>
  <c r="K154" i="23"/>
  <c r="S154" i="23"/>
  <c r="W154" i="23"/>
  <c r="AA154" i="23"/>
  <c r="H154" i="23"/>
  <c r="P154" i="23"/>
  <c r="T154" i="23"/>
  <c r="X154" i="23"/>
  <c r="O152" i="23"/>
  <c r="L154" i="23"/>
  <c r="AB154" i="23"/>
  <c r="W154" i="22"/>
  <c r="H154" i="22"/>
  <c r="P154" i="22"/>
  <c r="T154" i="22"/>
  <c r="AB154" i="22"/>
  <c r="G152" i="22"/>
  <c r="K152" i="22"/>
  <c r="O152" i="22"/>
  <c r="S152" i="22"/>
  <c r="AA152" i="22"/>
  <c r="L154" i="22"/>
  <c r="X154" i="22"/>
  <c r="G154" i="21"/>
  <c r="K154" i="21"/>
  <c r="S154" i="21"/>
  <c r="W154" i="21"/>
  <c r="AA154" i="21"/>
  <c r="F152" i="21"/>
  <c r="J152" i="21"/>
  <c r="N152" i="21"/>
  <c r="R152" i="21"/>
  <c r="V152" i="21"/>
  <c r="Z152" i="21"/>
  <c r="AD152" i="21"/>
  <c r="H154" i="21"/>
  <c r="L154" i="21"/>
  <c r="P154" i="21"/>
  <c r="T154" i="21"/>
  <c r="X154" i="21"/>
  <c r="AB154" i="21"/>
  <c r="O152" i="21"/>
  <c r="E154" i="21"/>
  <c r="K154" i="20"/>
  <c r="O154" i="20"/>
  <c r="S154" i="20"/>
  <c r="AA154" i="20"/>
  <c r="F152" i="20"/>
  <c r="J152" i="20"/>
  <c r="N152" i="20"/>
  <c r="R152" i="20"/>
  <c r="V152" i="20"/>
  <c r="Z152" i="20"/>
  <c r="AD152" i="20"/>
  <c r="G154" i="20"/>
  <c r="W154" i="20"/>
  <c r="K154" i="19"/>
  <c r="S154" i="19"/>
  <c r="AA154" i="19"/>
  <c r="F152" i="19"/>
  <c r="J152" i="19"/>
  <c r="N152" i="19"/>
  <c r="R152" i="19"/>
  <c r="V152" i="19"/>
  <c r="Z152" i="19"/>
  <c r="AD152" i="19"/>
  <c r="G154" i="19"/>
  <c r="O154" i="19"/>
  <c r="W154" i="19"/>
  <c r="G154" i="18"/>
  <c r="O154" i="18"/>
  <c r="W154" i="18"/>
  <c r="AA154" i="18"/>
  <c r="F152" i="18"/>
  <c r="J152" i="18"/>
  <c r="N152" i="18"/>
  <c r="R152" i="18"/>
  <c r="V152" i="18"/>
  <c r="Z152" i="18"/>
  <c r="AD152" i="18"/>
  <c r="H154" i="18"/>
  <c r="L154" i="18"/>
  <c r="P154" i="18"/>
  <c r="T154" i="18"/>
  <c r="X154" i="18"/>
  <c r="AB154" i="18"/>
  <c r="K154" i="18"/>
  <c r="S152" i="18"/>
  <c r="G154" i="17"/>
  <c r="O154" i="17"/>
  <c r="S154" i="17"/>
  <c r="AA154" i="17"/>
  <c r="F152" i="17"/>
  <c r="J152" i="17"/>
  <c r="N152" i="17"/>
  <c r="R152" i="17"/>
  <c r="V152" i="17"/>
  <c r="Z152" i="17"/>
  <c r="AD152" i="17"/>
  <c r="K154" i="17"/>
  <c r="W154" i="17"/>
  <c r="E152" i="16"/>
  <c r="I152" i="16"/>
  <c r="M152" i="16"/>
  <c r="Q152" i="16"/>
  <c r="U152" i="16"/>
  <c r="Y152" i="16"/>
  <c r="AC152" i="16"/>
  <c r="G154" i="16"/>
  <c r="K154" i="16"/>
  <c r="O154" i="16"/>
  <c r="S154" i="16"/>
  <c r="W154" i="16"/>
  <c r="AA154" i="16"/>
  <c r="F152" i="16"/>
  <c r="J152" i="16"/>
  <c r="N152" i="16"/>
  <c r="R152" i="16"/>
  <c r="V152" i="16"/>
  <c r="Z152" i="16"/>
  <c r="AD152" i="16"/>
  <c r="E152" i="15"/>
  <c r="I152" i="15"/>
  <c r="M152" i="15"/>
  <c r="Q152" i="15"/>
  <c r="U152" i="15"/>
  <c r="Y152" i="15"/>
  <c r="AC152" i="15"/>
  <c r="G154" i="15"/>
  <c r="K154" i="15"/>
  <c r="O154" i="15"/>
  <c r="S154" i="15"/>
  <c r="W154" i="15"/>
  <c r="AA154" i="15"/>
  <c r="F152" i="15"/>
  <c r="J152" i="15"/>
  <c r="N152" i="15"/>
  <c r="R152" i="15"/>
  <c r="V152" i="15"/>
  <c r="Z152" i="15"/>
  <c r="AD152" i="15"/>
  <c r="K154" i="14"/>
  <c r="O154" i="14"/>
  <c r="S154" i="14"/>
  <c r="AA154" i="14"/>
  <c r="F152" i="14"/>
  <c r="J152" i="14"/>
  <c r="N152" i="14"/>
  <c r="R152" i="14"/>
  <c r="V152" i="14"/>
  <c r="Z152" i="14"/>
  <c r="AD152" i="14"/>
  <c r="G154" i="14"/>
  <c r="W154" i="14"/>
  <c r="G154" i="13"/>
  <c r="W154" i="13"/>
  <c r="F152" i="13"/>
  <c r="J152" i="13"/>
  <c r="N152" i="13"/>
  <c r="R152" i="13"/>
  <c r="V152" i="13"/>
  <c r="Z152" i="13"/>
  <c r="AD152" i="13"/>
  <c r="K154" i="13"/>
  <c r="O154" i="13"/>
  <c r="S154" i="13"/>
  <c r="AA154" i="13"/>
  <c r="K154" i="12"/>
  <c r="O154" i="12"/>
  <c r="S154" i="12"/>
  <c r="AA154" i="12"/>
  <c r="F152" i="12"/>
  <c r="J152" i="12"/>
  <c r="N152" i="12"/>
  <c r="R152" i="12"/>
  <c r="V152" i="12"/>
  <c r="Z152" i="12"/>
  <c r="AD152" i="12"/>
  <c r="G154" i="12"/>
  <c r="W154" i="12"/>
  <c r="G154" i="11"/>
  <c r="O154" i="11"/>
  <c r="W154" i="11"/>
  <c r="F152" i="11"/>
  <c r="J152" i="11"/>
  <c r="N152" i="11"/>
  <c r="R152" i="11"/>
  <c r="V152" i="11"/>
  <c r="Z152" i="11"/>
  <c r="AD152" i="11"/>
  <c r="K154" i="11"/>
  <c r="S154" i="11"/>
  <c r="AA154" i="11"/>
  <c r="G154" i="10"/>
  <c r="K154" i="10"/>
  <c r="O154" i="10"/>
  <c r="W154" i="10"/>
  <c r="AA154" i="10"/>
  <c r="S154" i="10"/>
  <c r="L154" i="10"/>
  <c r="T154" i="10"/>
  <c r="AB154" i="10"/>
  <c r="H154" i="10"/>
  <c r="P154" i="10"/>
  <c r="X154" i="10"/>
  <c r="G154" i="9"/>
  <c r="S154" i="9"/>
  <c r="F152" i="9"/>
  <c r="J152" i="9"/>
  <c r="N152" i="9"/>
  <c r="R152" i="9"/>
  <c r="V152" i="9"/>
  <c r="Z152" i="9"/>
  <c r="AD152" i="9"/>
  <c r="H154" i="9"/>
  <c r="L154" i="9"/>
  <c r="P154" i="9"/>
  <c r="T154" i="9"/>
  <c r="X154" i="9"/>
  <c r="AB154" i="9"/>
  <c r="K154" i="9"/>
  <c r="W154" i="9"/>
  <c r="O152" i="9"/>
  <c r="AA152" i="9"/>
  <c r="G154" i="8"/>
  <c r="K154" i="8"/>
  <c r="O154" i="8"/>
  <c r="S154" i="8"/>
  <c r="W154" i="8"/>
  <c r="AA154" i="8"/>
  <c r="F152" i="8"/>
  <c r="J152" i="8"/>
  <c r="N152" i="8"/>
  <c r="R152" i="8"/>
  <c r="V152" i="8"/>
  <c r="Z152" i="8"/>
  <c r="AD152" i="8"/>
  <c r="S154" i="7"/>
  <c r="F152" i="7"/>
  <c r="J152" i="7"/>
  <c r="N152" i="7"/>
  <c r="R152" i="7"/>
  <c r="V152" i="7"/>
  <c r="Z152" i="7"/>
  <c r="AD152" i="7"/>
  <c r="H154" i="7"/>
  <c r="L154" i="7"/>
  <c r="P154" i="7"/>
  <c r="T154" i="7"/>
  <c r="X154" i="7"/>
  <c r="AB154" i="7"/>
  <c r="K154" i="7"/>
  <c r="AA154" i="7"/>
  <c r="G152" i="7"/>
  <c r="O152" i="7"/>
  <c r="W152" i="7"/>
  <c r="G154" i="6"/>
  <c r="K154" i="6"/>
  <c r="O154" i="6"/>
  <c r="S154" i="6"/>
  <c r="W154" i="6"/>
  <c r="AA154" i="6"/>
  <c r="L154" i="6"/>
  <c r="T154" i="6"/>
  <c r="AB154" i="6"/>
  <c r="H154" i="6"/>
  <c r="P154" i="6"/>
  <c r="X154" i="6"/>
  <c r="F152" i="5"/>
  <c r="J152" i="5"/>
  <c r="N152" i="5"/>
  <c r="R152" i="5"/>
  <c r="V152" i="5"/>
  <c r="Z152" i="5"/>
  <c r="AD152" i="5"/>
  <c r="G154" i="5"/>
  <c r="K154" i="5"/>
  <c r="O154" i="5"/>
  <c r="S154" i="5"/>
  <c r="W154" i="5"/>
  <c r="AA154" i="5"/>
  <c r="F152" i="4"/>
  <c r="J152" i="4"/>
  <c r="N152" i="4"/>
  <c r="R152" i="4"/>
  <c r="V152" i="4"/>
  <c r="Z152" i="4"/>
  <c r="AD152" i="4"/>
  <c r="G154" i="4"/>
  <c r="K154" i="4"/>
  <c r="O154" i="4"/>
  <c r="S154" i="4"/>
  <c r="W154" i="4"/>
  <c r="AA154" i="4"/>
  <c r="AD141" i="3"/>
  <c r="AC141" i="3"/>
  <c r="AB141" i="3"/>
  <c r="AA141" i="3"/>
  <c r="Z141" i="3"/>
  <c r="Y141" i="3"/>
  <c r="X141" i="3"/>
  <c r="W141" i="3"/>
  <c r="V141" i="3"/>
  <c r="U141" i="3"/>
  <c r="T141" i="3"/>
  <c r="S141" i="3"/>
  <c r="R141" i="3"/>
  <c r="Q141" i="3"/>
  <c r="P141" i="3"/>
  <c r="O141" i="3"/>
  <c r="N141" i="3"/>
  <c r="M141" i="3"/>
  <c r="L141" i="3"/>
  <c r="K141" i="3"/>
  <c r="J141" i="3"/>
  <c r="I141" i="3"/>
  <c r="H141" i="3"/>
  <c r="G141" i="3"/>
  <c r="F141" i="3"/>
  <c r="E141" i="3"/>
  <c r="A10" i="3"/>
  <c r="M154" i="3" l="1"/>
  <c r="M152" i="3"/>
  <c r="U154" i="3"/>
  <c r="U152" i="3"/>
  <c r="G152" i="3"/>
  <c r="G154" i="3"/>
  <c r="K152" i="3"/>
  <c r="K154" i="3"/>
  <c r="O152" i="3"/>
  <c r="O154" i="3"/>
  <c r="S152" i="3"/>
  <c r="S154" i="3"/>
  <c r="W152" i="3"/>
  <c r="W154" i="3"/>
  <c r="AA152" i="3"/>
  <c r="AA154" i="3"/>
  <c r="H152" i="3"/>
  <c r="H154" i="3"/>
  <c r="L152" i="3"/>
  <c r="L154" i="3"/>
  <c r="P152" i="3"/>
  <c r="P154" i="3"/>
  <c r="T152" i="3"/>
  <c r="T154" i="3"/>
  <c r="X152" i="3"/>
  <c r="X154" i="3"/>
  <c r="AB152" i="3"/>
  <c r="AB154" i="3"/>
  <c r="I154" i="3"/>
  <c r="I152" i="3"/>
  <c r="AC154" i="3"/>
  <c r="AC152" i="3"/>
  <c r="E154" i="3"/>
  <c r="E152" i="3"/>
  <c r="Q154" i="3"/>
  <c r="Q152" i="3"/>
  <c r="Y154" i="3"/>
  <c r="Y152" i="3"/>
  <c r="F152" i="3"/>
  <c r="F154" i="3"/>
  <c r="J152" i="3"/>
  <c r="J154" i="3"/>
  <c r="N152" i="3"/>
  <c r="N154" i="3"/>
  <c r="R152" i="3"/>
  <c r="R154" i="3"/>
  <c r="V152" i="3"/>
  <c r="V154" i="3"/>
  <c r="Z152" i="3"/>
  <c r="Z154" i="3"/>
  <c r="AD152" i="3"/>
  <c r="AD154" i="3"/>
</calcChain>
</file>

<file path=xl/sharedStrings.xml><?xml version="1.0" encoding="utf-8"?>
<sst xmlns="http://schemas.openxmlformats.org/spreadsheetml/2006/main" count="130784" uniqueCount="443">
  <si>
    <t>COUNTRY:</t>
  </si>
  <si>
    <t>(as ISO2 code)</t>
  </si>
  <si>
    <t>DATE:</t>
  </si>
  <si>
    <t>(as DD.MM.YYYY)</t>
  </si>
  <si>
    <t>YEAR:</t>
  </si>
  <si>
    <t>(as YYYY, year of emissions and activity data)</t>
  </si>
  <si>
    <t>Version:</t>
  </si>
  <si>
    <t>(as v1.0 for the initial submission)</t>
  </si>
  <si>
    <t>NFR sectors to be reported</t>
  </si>
  <si>
    <r>
      <t xml:space="preserve">Main Pollutants 
</t>
    </r>
    <r>
      <rPr>
        <sz val="10"/>
        <rFont val="Arial"/>
        <family val="2"/>
      </rPr>
      <t>(from 1990)</t>
    </r>
  </si>
  <si>
    <r>
      <t xml:space="preserve">Particulate Matter
</t>
    </r>
    <r>
      <rPr>
        <sz val="10"/>
        <rFont val="Arial"/>
        <family val="2"/>
      </rPr>
      <t xml:space="preserve"> (from 2000)</t>
    </r>
  </si>
  <si>
    <r>
      <t xml:space="preserve">Other 
</t>
    </r>
    <r>
      <rPr>
        <sz val="10"/>
        <rFont val="Arial"/>
        <family val="2"/>
      </rPr>
      <t>(from 1990)</t>
    </r>
  </si>
  <si>
    <r>
      <t xml:space="preserve">Priority Heavy Metals 
</t>
    </r>
    <r>
      <rPr>
        <sz val="10"/>
        <rFont val="Arial"/>
        <family val="2"/>
      </rPr>
      <t>(from 1990)</t>
    </r>
  </si>
  <si>
    <r>
      <t xml:space="preserve">Additional Heavy Metals 
</t>
    </r>
    <r>
      <rPr>
        <sz val="10"/>
        <rFont val="Arial"/>
        <family val="2"/>
      </rPr>
      <t>(from 1990, voluntary reporting)</t>
    </r>
  </si>
  <si>
    <t>NMVOC</t>
  </si>
  <si>
    <r>
      <t>SOx 
(as SO</t>
    </r>
    <r>
      <rPr>
        <vertAlign val="subscript"/>
        <sz val="10"/>
        <rFont val="Arial"/>
        <family val="2"/>
      </rPr>
      <t>2</t>
    </r>
    <r>
      <rPr>
        <sz val="10"/>
        <rFont val="Arial"/>
        <family val="2"/>
      </rPr>
      <t>)</t>
    </r>
  </si>
  <si>
    <r>
      <t>NH</t>
    </r>
    <r>
      <rPr>
        <vertAlign val="subscript"/>
        <sz val="10"/>
        <rFont val="Arial"/>
        <family val="2"/>
      </rPr>
      <t>3</t>
    </r>
  </si>
  <si>
    <r>
      <t>PM</t>
    </r>
    <r>
      <rPr>
        <vertAlign val="subscript"/>
        <sz val="10"/>
        <rFont val="Arial"/>
        <family val="2"/>
      </rPr>
      <t>2.5</t>
    </r>
  </si>
  <si>
    <r>
      <t>PM</t>
    </r>
    <r>
      <rPr>
        <vertAlign val="subscript"/>
        <sz val="10"/>
        <rFont val="Arial"/>
        <family val="2"/>
      </rPr>
      <t>10</t>
    </r>
  </si>
  <si>
    <t>TSP</t>
  </si>
  <si>
    <t>CO</t>
  </si>
  <si>
    <t>Pb</t>
  </si>
  <si>
    <t>Cd</t>
  </si>
  <si>
    <t>Hg</t>
  </si>
  <si>
    <t>As</t>
  </si>
  <si>
    <t>Cr</t>
  </si>
  <si>
    <t>Cu</t>
  </si>
  <si>
    <t>Ni</t>
  </si>
  <si>
    <t>Se</t>
  </si>
  <si>
    <t>Zn</t>
  </si>
  <si>
    <t>PCDD/ PCDF
(dioxins/ furans)</t>
  </si>
  <si>
    <t>PAHs</t>
  </si>
  <si>
    <t>HCB</t>
  </si>
  <si>
    <t>PCBs</t>
  </si>
  <si>
    <t>Liquid Fuels</t>
  </si>
  <si>
    <t>Solid Fuels</t>
  </si>
  <si>
    <t>Gaseous Fuels</t>
  </si>
  <si>
    <t>Biomass</t>
  </si>
  <si>
    <t>Other Fuels</t>
  </si>
  <si>
    <t>Other activity (specified)</t>
  </si>
  <si>
    <t>Other Activity Units</t>
  </si>
  <si>
    <t>Total 1-4</t>
  </si>
  <si>
    <t>NFR Aggregation for Gridding and LPS (GNFR)</t>
  </si>
  <si>
    <t>NFR Code</t>
  </si>
  <si>
    <t>Notes</t>
  </si>
  <si>
    <t>kt</t>
  </si>
  <si>
    <t>t</t>
  </si>
  <si>
    <t>g I-TEQ</t>
  </si>
  <si>
    <t>kg</t>
  </si>
  <si>
    <t>TJ NCV</t>
  </si>
  <si>
    <t>A_PublicPower</t>
  </si>
  <si>
    <t>1A1a</t>
  </si>
  <si>
    <t>Public electricity and heat production</t>
  </si>
  <si>
    <t>B_Industry</t>
  </si>
  <si>
    <t>1A1b</t>
  </si>
  <si>
    <t>Petroleum refining</t>
  </si>
  <si>
    <t>1A1c</t>
  </si>
  <si>
    <t>Manufacture of solid fuels and other energy industries</t>
  </si>
  <si>
    <t>1A2a</t>
  </si>
  <si>
    <t>Stationary combustion in manufacturing industries and construction: Iron and steel</t>
  </si>
  <si>
    <t>1A2b</t>
  </si>
  <si>
    <t>Stationary combustion in manufacturing industries and construction: Non-ferrous metals</t>
  </si>
  <si>
    <t>1A2c</t>
  </si>
  <si>
    <t>Stationary combustion in manufacturing industries and construction: Chemicals</t>
  </si>
  <si>
    <t>1A2d</t>
  </si>
  <si>
    <t>Stationary combustion in manufacturing industries and construction: Pulp, Paper and Print</t>
  </si>
  <si>
    <t>1A2e</t>
  </si>
  <si>
    <t>Stationary combustion in manufacturing industries and construction: Food processing, beverages and tobacco</t>
  </si>
  <si>
    <t>1A2f</t>
  </si>
  <si>
    <t>Stationary combustion in manufacturing industries and construction: Non-metallic minerals</t>
  </si>
  <si>
    <t>I_Offroad</t>
  </si>
  <si>
    <t>1A2gviii</t>
  </si>
  <si>
    <t>Stationary combustion in manufacturing industries and construction: Other (please specify in the IIR)</t>
  </si>
  <si>
    <t>H_Aviation</t>
  </si>
  <si>
    <t>1A3ai(i)</t>
  </si>
  <si>
    <t>International aviation LTO (civil)</t>
  </si>
  <si>
    <t>1A3aii(i)</t>
  </si>
  <si>
    <t>Domestic aviation LTO (civil)</t>
  </si>
  <si>
    <t>F_RoadTransport</t>
  </si>
  <si>
    <t>1A3bi</t>
  </si>
  <si>
    <t>Road transport: Passenger cars</t>
  </si>
  <si>
    <t>1A3bii</t>
  </si>
  <si>
    <t>Road transport: Light duty vehicles</t>
  </si>
  <si>
    <t>1A3biii</t>
  </si>
  <si>
    <t>Road transport: Heavy duty vehicles and buses</t>
  </si>
  <si>
    <t>1A3biv</t>
  </si>
  <si>
    <t>Road transport: Mopeds &amp; motorcycles</t>
  </si>
  <si>
    <t>1A3bv</t>
  </si>
  <si>
    <t>Road transport: Gasoline evaporation</t>
  </si>
  <si>
    <t>1A3bvi</t>
  </si>
  <si>
    <t>Road transport: Automobile tyre and brake wear</t>
  </si>
  <si>
    <t>1A3bvii</t>
  </si>
  <si>
    <t>Road transport: Automobile road abrasion</t>
  </si>
  <si>
    <t>1A3c</t>
  </si>
  <si>
    <t>Railways</t>
  </si>
  <si>
    <t>G_Shipping</t>
  </si>
  <si>
    <t>1A3di(ii)</t>
  </si>
  <si>
    <t>International inland waterways</t>
  </si>
  <si>
    <t>1A3dii</t>
  </si>
  <si>
    <t>National navigation (shipping)</t>
  </si>
  <si>
    <t>1A3ei</t>
  </si>
  <si>
    <t>1A3eii</t>
  </si>
  <si>
    <t>Other (please specify in the IIR)</t>
  </si>
  <si>
    <t>C_OtherStationaryComb</t>
  </si>
  <si>
    <t>1A4ai</t>
  </si>
  <si>
    <t>1A4aii</t>
  </si>
  <si>
    <t>1A4bi</t>
  </si>
  <si>
    <t>1A4bii</t>
  </si>
  <si>
    <t>Residential: Household and gardening (mobile)</t>
  </si>
  <si>
    <t>1A4ci</t>
  </si>
  <si>
    <t>Agriculture/Forestry/Fishing: Stationary</t>
  </si>
  <si>
    <t>1A4cii</t>
  </si>
  <si>
    <t>Agriculture/Forestry/Fishing: Off-road vehicles and other machinery</t>
  </si>
  <si>
    <t>1A4ciii</t>
  </si>
  <si>
    <t>Agriculture/Forestry/Fishing: National fishing</t>
  </si>
  <si>
    <t>1A5a</t>
  </si>
  <si>
    <t>Other stationary (including military)</t>
  </si>
  <si>
    <t>1A5b</t>
  </si>
  <si>
    <t>Other, Mobile (including military, land based and recreational boats)</t>
  </si>
  <si>
    <t>D_Fugitive</t>
  </si>
  <si>
    <t>1B1a</t>
  </si>
  <si>
    <t>Fugitive emission from solid fuels: Coal mining and handling</t>
  </si>
  <si>
    <t>Coal produced [Mt]</t>
  </si>
  <si>
    <t>1B1b</t>
  </si>
  <si>
    <t>Fugitive emission from solid fuels: Solid fuel transformation</t>
  </si>
  <si>
    <t>Coal used for transformation [Mt]</t>
  </si>
  <si>
    <t>1B1c</t>
  </si>
  <si>
    <t>Other fugitive emissions from solid fuels</t>
  </si>
  <si>
    <t>1B2ai</t>
  </si>
  <si>
    <t>Fugitive emissions oil: Exploration, production, transport</t>
  </si>
  <si>
    <t>Crude oil produced [Mt]</t>
  </si>
  <si>
    <t>1B2aiv</t>
  </si>
  <si>
    <t>Crude oil refined [Mt]</t>
  </si>
  <si>
    <t>1B2av</t>
  </si>
  <si>
    <t>Distribution of oil products</t>
  </si>
  <si>
    <t>Oil consumed [Mt]</t>
  </si>
  <si>
    <t>1B2b</t>
  </si>
  <si>
    <t>Fugitive emissions from natural gas (exploration, production, processing, transmission, storage, distribution and other)</t>
  </si>
  <si>
    <t>1B2c</t>
  </si>
  <si>
    <t>Venting and flaring (oil, gas, combined oil and gas)</t>
  </si>
  <si>
    <t>Gas vented flared [TJ]</t>
  </si>
  <si>
    <t>1B2d</t>
  </si>
  <si>
    <t>(a)</t>
  </si>
  <si>
    <t>2A1</t>
  </si>
  <si>
    <t>Cement production</t>
  </si>
  <si>
    <t>Clinker produced [kt]</t>
  </si>
  <si>
    <t>2A2</t>
  </si>
  <si>
    <t>Lime production</t>
  </si>
  <si>
    <t>Lime produced [kt]</t>
  </si>
  <si>
    <t>2A3</t>
  </si>
  <si>
    <t>2A5a</t>
  </si>
  <si>
    <t>Quarrying and mining of minerals other than coal</t>
  </si>
  <si>
    <t>2A5b</t>
  </si>
  <si>
    <t>Construction and demolition</t>
  </si>
  <si>
    <t>2A5c</t>
  </si>
  <si>
    <t>Storage, handling and transport of mineral products</t>
  </si>
  <si>
    <t>2A6</t>
  </si>
  <si>
    <t>Other mineral products (please specify in the IIR)</t>
  </si>
  <si>
    <t>2B1</t>
  </si>
  <si>
    <t>Ammonia production</t>
  </si>
  <si>
    <t>Ammonia produced [kt]</t>
  </si>
  <si>
    <t>2B2</t>
  </si>
  <si>
    <t>Nitric acid production</t>
  </si>
  <si>
    <t>Nitric acid produced [kt]</t>
  </si>
  <si>
    <t>2B3</t>
  </si>
  <si>
    <t>Adipic acid production</t>
  </si>
  <si>
    <t>Adipic acid produced [kt]</t>
  </si>
  <si>
    <t>2B5</t>
  </si>
  <si>
    <t>Carbide production</t>
  </si>
  <si>
    <t>Carbide produced [kt]</t>
  </si>
  <si>
    <t>2B6</t>
  </si>
  <si>
    <t>Titanium dioxide production</t>
  </si>
  <si>
    <t>Titanium dioxide produced [kt]</t>
  </si>
  <si>
    <t>2B7</t>
  </si>
  <si>
    <t>Soda ash production</t>
  </si>
  <si>
    <t>Soda ash produced [kt]</t>
  </si>
  <si>
    <t>2B10a</t>
  </si>
  <si>
    <t>2B10b</t>
  </si>
  <si>
    <t>Storage, handling and transport of chemical products (please specify in the IIR)</t>
  </si>
  <si>
    <t>2C1</t>
  </si>
  <si>
    <t>Iron and steel production</t>
  </si>
  <si>
    <t>Steel produced [kt]</t>
  </si>
  <si>
    <t>2C2</t>
  </si>
  <si>
    <t>Ferroalloys production</t>
  </si>
  <si>
    <t>Ferroalloys produced [kt]</t>
  </si>
  <si>
    <t>2C3</t>
  </si>
  <si>
    <t>Aluminium production</t>
  </si>
  <si>
    <t>Aluminium produced [kt]</t>
  </si>
  <si>
    <t>2C4</t>
  </si>
  <si>
    <t>Magnesium production</t>
  </si>
  <si>
    <t>Magnesium produced [kt]</t>
  </si>
  <si>
    <t>2C5</t>
  </si>
  <si>
    <t>Lead production</t>
  </si>
  <si>
    <t>Lead produced [kt]</t>
  </si>
  <si>
    <t>2C6</t>
  </si>
  <si>
    <t>Zinc production</t>
  </si>
  <si>
    <t>Zinc produced [kt]</t>
  </si>
  <si>
    <t>2C7a</t>
  </si>
  <si>
    <t>Copper production</t>
  </si>
  <si>
    <t>Copper produced [kt]</t>
  </si>
  <si>
    <t>2C7b</t>
  </si>
  <si>
    <t>Nickel production</t>
  </si>
  <si>
    <t>Nickel produced [kt]</t>
  </si>
  <si>
    <t>2C7c</t>
  </si>
  <si>
    <t>Other metal production (please specify in the IIR)</t>
  </si>
  <si>
    <t>2C7d</t>
  </si>
  <si>
    <t>Storage, handling and transport of metal products 
(please specify in the IIR)</t>
  </si>
  <si>
    <t>Amount (kt)</t>
  </si>
  <si>
    <t>E_Solvents</t>
  </si>
  <si>
    <t>2D3a</t>
  </si>
  <si>
    <t>Domestic solvent use including fungicides</t>
  </si>
  <si>
    <t>2D3b</t>
  </si>
  <si>
    <t>Road paving with asphalt</t>
  </si>
  <si>
    <t>2D3c</t>
  </si>
  <si>
    <t>Asphalt roofing</t>
  </si>
  <si>
    <t>2D3d</t>
  </si>
  <si>
    <t>Paint applied [kt]</t>
  </si>
  <si>
    <t>2D3e</t>
  </si>
  <si>
    <t>Degreasing</t>
  </si>
  <si>
    <t>Solvents used [kt]</t>
  </si>
  <si>
    <t>2D3f</t>
  </si>
  <si>
    <t>Dry cleaning</t>
  </si>
  <si>
    <t>2D3g</t>
  </si>
  <si>
    <t>Chemical products</t>
  </si>
  <si>
    <t>2D3h</t>
  </si>
  <si>
    <t>Printing</t>
  </si>
  <si>
    <t>2D3i</t>
  </si>
  <si>
    <t>Other solvent use (please specify in the IIR)</t>
  </si>
  <si>
    <t>Other product use (please specify in the IIR)</t>
  </si>
  <si>
    <t>2H1</t>
  </si>
  <si>
    <t>Pulp and paper industry</t>
  </si>
  <si>
    <t>Pulp production [kt]</t>
  </si>
  <si>
    <t>2H2</t>
  </si>
  <si>
    <t>Bread, Wine, Beer, Spirits production [kt]</t>
  </si>
  <si>
    <t>Other industrial processes (please specify in the IIR)</t>
  </si>
  <si>
    <t>2I</t>
  </si>
  <si>
    <t>Wood processing</t>
  </si>
  <si>
    <t>2J</t>
  </si>
  <si>
    <t>Production of POPs</t>
  </si>
  <si>
    <t>2K</t>
  </si>
  <si>
    <t>Consumption of POPs and heavy metals 
(e.g. electrical and scientific equipment)</t>
  </si>
  <si>
    <t>2L</t>
  </si>
  <si>
    <t>Other production, consumption, storage, transportation or handling of bulk products (please specify in the IIR)</t>
  </si>
  <si>
    <t>K_AgriLivestock</t>
  </si>
  <si>
    <t>3B1a</t>
  </si>
  <si>
    <t>Population size (1000 head)</t>
  </si>
  <si>
    <t>3B1b</t>
  </si>
  <si>
    <t>3B2</t>
  </si>
  <si>
    <t>Manure management - Sheep</t>
  </si>
  <si>
    <t>3B3</t>
  </si>
  <si>
    <t>3B4a</t>
  </si>
  <si>
    <t>Manure management - Buffalo</t>
  </si>
  <si>
    <t>3B4d</t>
  </si>
  <si>
    <t>Manure management - Goats</t>
  </si>
  <si>
    <t>3B4e</t>
  </si>
  <si>
    <t>Manure management - Horses</t>
  </si>
  <si>
    <t>3B4f</t>
  </si>
  <si>
    <t>Manure management - Mules and asses</t>
  </si>
  <si>
    <t>3B4gi</t>
  </si>
  <si>
    <t>3B4gii</t>
  </si>
  <si>
    <t>3B4giii</t>
  </si>
  <si>
    <t>3B4giv</t>
  </si>
  <si>
    <t>3B4h</t>
  </si>
  <si>
    <t>L_AgriOther</t>
  </si>
  <si>
    <t>3Da1</t>
  </si>
  <si>
    <t>Inorganic N-fertilizers (includes also urea application)</t>
  </si>
  <si>
    <t>3Da2a</t>
  </si>
  <si>
    <t>Animal manure applied to soils</t>
  </si>
  <si>
    <t>3Da2b</t>
  </si>
  <si>
    <t>3Da2c</t>
  </si>
  <si>
    <t>Other organic fertilisers applied to soils 
(including compost)</t>
  </si>
  <si>
    <t>3Da3</t>
  </si>
  <si>
    <t>3Da4</t>
  </si>
  <si>
    <t>Crop residues applied to soils</t>
  </si>
  <si>
    <t>3Db</t>
  </si>
  <si>
    <t>3Dc</t>
  </si>
  <si>
    <t>Farm-level agricultural operations including storage, handling and transport of agricultural products</t>
  </si>
  <si>
    <t>3Dd</t>
  </si>
  <si>
    <t>Off-farm storage, handling and transport of bulk agricultural products</t>
  </si>
  <si>
    <t>3De</t>
  </si>
  <si>
    <t>Cultivated crops</t>
  </si>
  <si>
    <t>(b)</t>
  </si>
  <si>
    <t>3Df</t>
  </si>
  <si>
    <t>Use of pesticides</t>
  </si>
  <si>
    <t>3F</t>
  </si>
  <si>
    <t>Field burning of agricultural residues</t>
  </si>
  <si>
    <t>3I</t>
  </si>
  <si>
    <t>Agriculture other (please specify in the IIR)</t>
  </si>
  <si>
    <t>J_Waste</t>
  </si>
  <si>
    <t>5A</t>
  </si>
  <si>
    <t>Biological treatment of waste - Solid waste disposal on land</t>
  </si>
  <si>
    <t>5B1</t>
  </si>
  <si>
    <t>Biological treatment of waste - Composting</t>
  </si>
  <si>
    <t>5B2</t>
  </si>
  <si>
    <t>Biological treatment of waste - Anaerobic digestion at biogas facilities</t>
  </si>
  <si>
    <t>5C1a</t>
  </si>
  <si>
    <t>Municipal waste incineration</t>
  </si>
  <si>
    <t>(c)</t>
  </si>
  <si>
    <t>5C1bi</t>
  </si>
  <si>
    <t>Industrial waste incineration</t>
  </si>
  <si>
    <t>Waste incinerated [kt]</t>
  </si>
  <si>
    <t>5C1bii</t>
  </si>
  <si>
    <t>Hazardous waste incineration</t>
  </si>
  <si>
    <t>5C1biii</t>
  </si>
  <si>
    <t>Clinical waste incineration</t>
  </si>
  <si>
    <t>5C1biv</t>
  </si>
  <si>
    <t>Sewage sludge incineration</t>
  </si>
  <si>
    <t>5C1bv</t>
  </si>
  <si>
    <t>Cremation</t>
  </si>
  <si>
    <t>5C1bvi</t>
  </si>
  <si>
    <t>Other waste incineration (please specify in the IIR)</t>
  </si>
  <si>
    <t>5C2</t>
  </si>
  <si>
    <t>Open burning of waste</t>
  </si>
  <si>
    <t>5D1</t>
  </si>
  <si>
    <t>Domestic wastewater handling</t>
  </si>
  <si>
    <t>5D2</t>
  </si>
  <si>
    <t>Industrial wastewater handling</t>
  </si>
  <si>
    <t>5D3</t>
  </si>
  <si>
    <t>Other wastewater handling</t>
  </si>
  <si>
    <t>5E</t>
  </si>
  <si>
    <t>(d)</t>
  </si>
  <si>
    <t>M_Other</t>
  </si>
  <si>
    <t>6A</t>
  </si>
  <si>
    <t>NATIONAL TOTAL</t>
  </si>
  <si>
    <t>(e)</t>
  </si>
  <si>
    <t>ADJUSTMENTS</t>
  </si>
  <si>
    <t>ADJUSTMENTS AND FLEXIBILITIES</t>
  </si>
  <si>
    <t>O_AviCruise</t>
  </si>
  <si>
    <t>1A3ai(ii)</t>
  </si>
  <si>
    <t>International aviation cruise (civil)</t>
  </si>
  <si>
    <t>1A3aii(ii)</t>
  </si>
  <si>
    <t>Domestic aviation cruise (civil)</t>
  </si>
  <si>
    <t>P_IntShipping</t>
  </si>
  <si>
    <t>1A3di(i)</t>
  </si>
  <si>
    <t>z_Memo</t>
  </si>
  <si>
    <t>1A5c</t>
  </si>
  <si>
    <t>Multilateral operations</t>
  </si>
  <si>
    <t>6B</t>
  </si>
  <si>
    <t>Other not included in national total of the entire territory (please specify in the IIR)</t>
  </si>
  <si>
    <t>N_Natural</t>
  </si>
  <si>
    <t>11A</t>
  </si>
  <si>
    <t>Volcanoes</t>
  </si>
  <si>
    <t>11B</t>
  </si>
  <si>
    <t>Forest fires</t>
  </si>
  <si>
    <t>Area of forest burned [ha]</t>
  </si>
  <si>
    <t>11C</t>
  </si>
  <si>
    <t>Other natural emissions (please specify in the IIR)</t>
  </si>
  <si>
    <t>1A3bi(fu)</t>
  </si>
  <si>
    <t>1A3bii(fu)</t>
  </si>
  <si>
    <t>1A3biii(fu)</t>
  </si>
  <si>
    <t>1A3biv(fu)</t>
  </si>
  <si>
    <t>1A3bv(fu)</t>
  </si>
  <si>
    <t>1A3bvi(fu)</t>
  </si>
  <si>
    <t>1A3bvii(fu)</t>
  </si>
  <si>
    <t>Road transport: Passenger cars (fuel used)</t>
  </si>
  <si>
    <t>Road transport: Light duty vehicles (fuel used)</t>
  </si>
  <si>
    <t>Road transport: Heavy duty vehicles and buses (fuel used)</t>
  </si>
  <si>
    <t>Road transport: Mopeds &amp; motorcycles (fuel used)</t>
  </si>
  <si>
    <t>Road transport: Gasoline evaporation (fuel used)</t>
  </si>
  <si>
    <t>Road transport: Automobile tyre and brake wear (fuel used)</t>
  </si>
  <si>
    <t>Road transport: Automobile road abrasion (fuel used)</t>
  </si>
  <si>
    <t>NFR 2019-1</t>
  </si>
  <si>
    <t>ANNEX 1: National sector emissions: Main pollutants, particulate matter, heavy metals and persistent organic pollutants</t>
  </si>
  <si>
    <t>MEMO ITEMS - NOT TO BE INCLUDED IN NATIONAL TOTALS</t>
  </si>
  <si>
    <t>National total for compliance calculations and checks (CLRTAP)</t>
  </si>
  <si>
    <t>National total for compliance calculations and checks (NECD)</t>
  </si>
  <si>
    <r>
      <t xml:space="preserve">POPs
</t>
    </r>
    <r>
      <rPr>
        <sz val="10"/>
        <rFont val="Arial"/>
        <family val="2"/>
      </rPr>
      <t>(from 1990)</t>
    </r>
  </si>
  <si>
    <t>COMPLIANCE TOTAL (CLRTAP)</t>
  </si>
  <si>
    <t>COMPLIANCE TOTAL (NECD)</t>
  </si>
  <si>
    <t>Sum of approved adjustments (negative value) from Annex VII (CLRTAP)</t>
  </si>
  <si>
    <t>Sum of approved adjustments from Annex VII and other flexibilities (negative value) (NECD)</t>
  </si>
  <si>
    <r>
      <rPr>
        <b/>
        <sz val="9"/>
        <color theme="1"/>
        <rFont val="Arial"/>
        <family val="2"/>
      </rPr>
      <t>Note (a):</t>
    </r>
    <r>
      <rPr>
        <sz val="9"/>
        <color theme="1"/>
        <rFont val="Arial"/>
        <family val="2"/>
      </rPr>
      <t xml:space="preserve"> Sum of NFR categories (rows 14-140). The geographic area of the National Total corresponds to the geographical scope of EMEP, which is identical with the NECD territory, except for Portugal (EMEP domain includes emissions of Madeira and the Azores, but the NECD territory does not cover emissions of Madeira and the Azores). The geographical scope of EMEP means the area within which, co-ordinated by the centres of the EMEP, monitoring is carried out (see EMEP Protocol, Article 1/4).</t>
    </r>
  </si>
  <si>
    <r>
      <rPr>
        <b/>
        <sz val="9"/>
        <color theme="1"/>
        <rFont val="Arial"/>
        <family val="2"/>
      </rPr>
      <t>Note (c):</t>
    </r>
    <r>
      <rPr>
        <sz val="9"/>
        <color theme="1"/>
        <rFont val="Arial"/>
        <family val="2"/>
      </rPr>
      <t xml:space="preserve"> The 'National Total for Compliance (CLRTAP)' includes the ‘National Total (based on fuel sold)’ (row 141) corrected for i) approved adjustments to national totals (row 151) and, if applicable, ii) national totals based on transport fuel used (rows 143-149).</t>
    </r>
  </si>
  <si>
    <r>
      <rPr>
        <b/>
        <sz val="9"/>
        <color theme="1"/>
        <rFont val="Arial"/>
        <family val="2"/>
      </rPr>
      <t>Note (d):</t>
    </r>
    <r>
      <rPr>
        <sz val="9"/>
        <color theme="1"/>
        <rFont val="Arial"/>
        <family val="2"/>
      </rPr>
      <t xml:space="preserve"> Reporting of adjustments and additional flexibilities according to the NEC Directive, Article 5/2-4. Should only include approved items from Annex VII and should be reported as a negative value.</t>
    </r>
  </si>
  <si>
    <r>
      <rPr>
        <b/>
        <sz val="9"/>
        <color theme="1"/>
        <rFont val="Arial"/>
        <family val="2"/>
      </rPr>
      <t>Note (e):</t>
    </r>
    <r>
      <rPr>
        <sz val="9"/>
        <color theme="1"/>
        <rFont val="Arial"/>
        <family val="2"/>
      </rPr>
      <t xml:space="preserve"> The 'National Total for Compliance (NECD)' includes the ‘National Total (based on fuel sold)’ (row 141) corrected for i) approved adjustments and flexibilities to national totals (row 153) and, if applicable, ii) national totals based on transport fuel used (rows 143-149) as well as iii) the subtraction of sectors 3B + 3D for NOx and NMVOC (only from 2020 onwards and for the year 2005 as a basis for emission reduction commitment calculations), according to the NEC Directive, Article 4/3(d).</t>
    </r>
  </si>
  <si>
    <r>
      <rPr>
        <b/>
        <sz val="9"/>
        <color theme="1"/>
        <rFont val="Arial"/>
        <family val="2"/>
      </rPr>
      <t>Note (b):</t>
    </r>
    <r>
      <rPr>
        <sz val="9"/>
        <color theme="1"/>
        <rFont val="Arial"/>
        <family val="2"/>
      </rPr>
      <t xml:space="preserve"> UNECE reporting guidelines 2014, paragraph 23: The Parties Austria, Belgium, Ireland, Lithuania, Luxembourg, the Netherlands, Switzerland and the United Kingdom of Great Britain and Northern Ireland may choose to use the national emission total calculated on the basis of fuels used in the geographic area of the Party as a basis for compliance with their respective emission ceilings.
If one Party has chosen to report emission on the basis of fuel used for compliance, it shall report those information for all the related NFR categories available in the reporting template (row 143-149).</t>
    </r>
  </si>
  <si>
    <t>Manure management - Other animals (please specify in the IIR)</t>
  </si>
  <si>
    <t>Other waste (please specify in the IIR)</t>
  </si>
  <si>
    <t>Other (included in national total for entire territory) (please specify in the IIR)</t>
  </si>
  <si>
    <t>Manure management - Laying hens</t>
  </si>
  <si>
    <t>Manure management - Broilers</t>
  </si>
  <si>
    <t>Manure management - Turkeys</t>
  </si>
  <si>
    <t>Manure management - Other poultry</t>
  </si>
  <si>
    <r>
      <t xml:space="preserve">Activity Data
</t>
    </r>
    <r>
      <rPr>
        <sz val="10"/>
        <rFont val="Arial"/>
        <family val="2"/>
      </rPr>
      <t>(from 1990)</t>
    </r>
  </si>
  <si>
    <r>
      <t>NOx
(as NO</t>
    </r>
    <r>
      <rPr>
        <vertAlign val="subscript"/>
        <sz val="10"/>
        <rFont val="Arial"/>
        <family val="2"/>
      </rPr>
      <t>2</t>
    </r>
    <r>
      <rPr>
        <sz val="8"/>
        <rFont val="Arial"/>
        <family val="2"/>
      </rPr>
      <t>)</t>
    </r>
  </si>
  <si>
    <t>Chemical industry: Other (please specify in the IIR)</t>
  </si>
  <si>
    <t>Manure management - Swine</t>
  </si>
  <si>
    <t>Sewage sludge applied to soils</t>
  </si>
  <si>
    <r>
      <t xml:space="preserve">National total </t>
    </r>
    <r>
      <rPr>
        <sz val="9"/>
        <color indexed="8"/>
        <rFont val="Arial"/>
        <family val="2"/>
      </rPr>
      <t>(based on fuel sold)</t>
    </r>
  </si>
  <si>
    <t>Mobile combustion in manufacturing industries and construction (please specify in the IIR)</t>
  </si>
  <si>
    <t>Commercial/Institutional: Stationary</t>
  </si>
  <si>
    <t>Commercial/Institutional: Mobile</t>
  </si>
  <si>
    <t>Fugitive emissions oil: Refining and storage</t>
  </si>
  <si>
    <t>1A2gvii</t>
  </si>
  <si>
    <t>BC</t>
  </si>
  <si>
    <t>benzo(a) pyrene</t>
  </si>
  <si>
    <t>benzo(b) fluoranthene</t>
  </si>
  <si>
    <t>benzo(k) fluoranthene</t>
  </si>
  <si>
    <t>Indeno (1,2,3-cd) pyrene</t>
  </si>
  <si>
    <t>Pipeline transport</t>
  </si>
  <si>
    <t>Residential: Stationary</t>
  </si>
  <si>
    <t>Other fugitive emissions from energy production</t>
  </si>
  <si>
    <t>Glass production</t>
  </si>
  <si>
    <t>Coating applications</t>
  </si>
  <si>
    <t>2G</t>
  </si>
  <si>
    <t>Food and beverages industry</t>
  </si>
  <si>
    <t>2H3</t>
  </si>
  <si>
    <t>Manure management - Dairy cattle</t>
  </si>
  <si>
    <t>Manure management - Non-dairy cattle</t>
  </si>
  <si>
    <t>Urine and dung deposited by grazing animals</t>
  </si>
  <si>
    <t>Indirect emissions from managed soils</t>
  </si>
  <si>
    <t>International maritime navigation</t>
  </si>
  <si>
    <t>Please specify and/or provide details in the IIR</t>
  </si>
  <si>
    <t>Mileage [10^6 km]</t>
  </si>
  <si>
    <t>Sludge incinerated [kt]</t>
  </si>
  <si>
    <t>Corpses [Number]</t>
  </si>
  <si>
    <t>Total organic product [kt DC]</t>
  </si>
  <si>
    <t>Area burned [ha]</t>
  </si>
  <si>
    <t>Use of inorganic fertilizers (kg N)</t>
  </si>
  <si>
    <t>Gas throughput [TJ]</t>
  </si>
  <si>
    <t>Glass produced [kt]</t>
  </si>
  <si>
    <t>Material quarried [kt]</t>
  </si>
  <si>
    <t>Floor space constructed/demolished [m2]</t>
  </si>
  <si>
    <t>Amount [kt]</t>
  </si>
  <si>
    <t>Organic domestic waste [kt]</t>
  </si>
  <si>
    <t>Deposition [kt]</t>
  </si>
  <si>
    <t>N in feedstock [kt]</t>
  </si>
  <si>
    <t>Long name</t>
  </si>
  <si>
    <t>EE</t>
  </si>
  <si>
    <t>NR</t>
  </si>
  <si>
    <t>NO</t>
  </si>
  <si>
    <t>NE</t>
  </si>
  <si>
    <t>NA</t>
  </si>
  <si>
    <t>IE</t>
  </si>
  <si>
    <t>presented in IIR</t>
  </si>
  <si>
    <t>Na</t>
  </si>
  <si>
    <t>27.424</t>
  </si>
  <si>
    <t>61,7</t>
  </si>
  <si>
    <t>0,3452</t>
  </si>
  <si>
    <t>657</t>
  </si>
  <si>
    <t>v1.0</t>
  </si>
  <si>
    <t>v2.0</t>
  </si>
  <si>
    <t>v21.0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</si>
</sst>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0000"/>
    <numFmt numFmtId="165" formatCode="0.000000000"/>
    <numFmt numFmtId="166" formatCode="0.000"/>
    <numFmt numFmtId="167" formatCode="0.0000000"/>
    <numFmt numFmtId="168" formatCode="0.0000"/>
    <numFmt numFmtId="169" formatCode="0.0"/>
    <numFmt numFmtId="170" formatCode="0.00000"/>
  </numFmts>
  <fonts count="19" x14ac:knownFonts="1">
    <font>
      <sz val="11"/>
      <color theme="1"/>
      <name val="Calibri"/>
      <family val="2"/>
      <scheme val="minor"/>
    </font>
    <font>
      <sz val="10"/>
      <name val="Arial"/>
      <family val="2"/>
    </font>
    <font>
      <b/>
      <sz val="14"/>
      <name val="Arial"/>
      <family val="2"/>
    </font>
    <font>
      <b/>
      <sz val="16"/>
      <name val="Arial"/>
      <family val="2"/>
    </font>
    <font>
      <sz val="9"/>
      <color theme="1"/>
      <name val="Arial"/>
      <family val="2"/>
    </font>
    <font>
      <sz val="9"/>
      <name val="Arial"/>
      <family val="2"/>
    </font>
    <font>
      <b/>
      <sz val="10"/>
      <name val="Arial"/>
      <family val="2"/>
    </font>
    <font>
      <vertAlign val="subscript"/>
      <sz val="10"/>
      <name val="Arial"/>
      <family val="2"/>
    </font>
    <font>
      <sz val="8"/>
      <name val="Arial"/>
      <family val="2"/>
    </font>
    <font>
      <sz val="10"/>
      <color theme="1"/>
      <name val="Arial"/>
      <family val="2"/>
    </font>
    <font>
      <b/>
      <sz val="9"/>
      <name val="Arial"/>
      <family val="2"/>
    </font>
    <font>
      <b/>
      <sz val="9"/>
      <color theme="1"/>
      <name val="Arial"/>
      <family val="2"/>
    </font>
    <font>
      <sz val="9"/>
      <color indexed="8"/>
      <name val="Arial"/>
      <family val="2"/>
    </font>
    <font>
      <sz val="8"/>
      <name val="Calibri"/>
      <family val="2"/>
      <scheme val="minor"/>
    </font>
    <font>
      <i/>
      <sz val="10"/>
      <name val="Arial"/>
      <family val="2"/>
    </font>
    <font>
      <sz val="9"/>
      <name val="Arial"/>
      <family val="2"/>
      <charset val="186"/>
    </font>
    <font>
      <sz val="9"/>
      <name val="Times New Roman"/>
      <family val="1"/>
    </font>
    <font>
      <sz val="9"/>
      <color rgb="FFFF0000"/>
      <name val="Arial"/>
      <family val="2"/>
    </font>
    <font>
      <sz val="10"/>
      <color rgb="FFFF0000"/>
      <name val="Arial"/>
      <family val="2"/>
    </font>
  </fonts>
  <fills count="16">
    <fill>
      <patternFill patternType="none"/>
    </fill>
    <fill>
      <patternFill patternType="gray125"/>
    </fill>
    <fill>
      <patternFill patternType="solid">
        <fgColor rgb="FFFFFF00"/>
        <bgColor indexed="64"/>
      </patternFill>
    </fill>
    <fill>
      <patternFill patternType="solid">
        <fgColor rgb="FF5AEC9C"/>
        <bgColor indexed="64"/>
      </patternFill>
    </fill>
    <fill>
      <patternFill patternType="solid">
        <fgColor theme="0" tint="-0.249977111117893"/>
        <bgColor indexed="64"/>
      </patternFill>
    </fill>
    <fill>
      <patternFill patternType="solid">
        <fgColor theme="0"/>
        <bgColor indexed="64"/>
      </patternFill>
    </fill>
    <fill>
      <patternFill patternType="solid">
        <fgColor indexed="9"/>
        <bgColor indexed="64"/>
      </patternFill>
    </fill>
    <fill>
      <patternFill patternType="solid">
        <fgColor theme="7" tint="0.79998168889431442"/>
        <bgColor indexed="64"/>
      </patternFill>
    </fill>
    <fill>
      <patternFill patternType="solid">
        <fgColor rgb="FF09BFFF"/>
        <bgColor indexed="64"/>
      </patternFill>
    </fill>
    <fill>
      <patternFill patternType="solid">
        <fgColor rgb="FF00FF00"/>
        <bgColor indexed="64"/>
      </patternFill>
    </fill>
    <fill>
      <patternFill patternType="solid">
        <fgColor indexed="41"/>
        <bgColor indexed="64"/>
      </patternFill>
    </fill>
    <fill>
      <patternFill patternType="solid">
        <fgColor rgb="FFFF8080"/>
        <bgColor indexed="64"/>
      </patternFill>
    </fill>
    <fill>
      <patternFill patternType="solid">
        <fgColor rgb="FFBFBFBF"/>
        <bgColor indexed="64"/>
      </patternFill>
    </fill>
    <fill>
      <patternFill patternType="solid">
        <fgColor rgb="FFCCFFFF"/>
        <bgColor indexed="64"/>
      </patternFill>
    </fill>
    <fill>
      <patternFill patternType="solid">
        <fgColor rgb="FF99CCFF"/>
        <bgColor indexed="64"/>
      </patternFill>
    </fill>
    <fill>
      <patternFill patternType="solid">
        <fgColor indexed="44"/>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indexed="64"/>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s>
  <cellStyleXfs count="2">
    <xf numFmtId="0" fontId="0" fillId="0" borderId="0"/>
    <xf numFmtId="0" fontId="1" fillId="0" borderId="0"/>
  </cellStyleXfs>
  <cellXfs count="237">
    <xf numFmtId="0" fontId="0" fillId="0" borderId="0" xfId="0"/>
    <xf numFmtId="0" fontId="1" fillId="0" borderId="0" xfId="1" applyFont="1" applyProtection="1"/>
    <xf numFmtId="0" fontId="1" fillId="0" borderId="0" xfId="1" applyFont="1" applyFill="1" applyProtection="1"/>
    <xf numFmtId="0" fontId="1" fillId="0" borderId="0" xfId="1" applyFont="1" applyFill="1" applyBorder="1" applyProtection="1"/>
    <xf numFmtId="0" fontId="6" fillId="0" borderId="0" xfId="1" applyFont="1" applyAlignment="1" applyProtection="1">
      <alignment wrapText="1"/>
    </xf>
    <xf numFmtId="0" fontId="1" fillId="0" borderId="0" xfId="1" applyFont="1"/>
    <xf numFmtId="2" fontId="5" fillId="5" borderId="14" xfId="1" applyNumberFormat="1" applyFont="1" applyFill="1" applyBorder="1" applyAlignment="1" applyProtection="1">
      <alignment horizontal="center" vertical="center" wrapText="1"/>
      <protection locked="0"/>
    </xf>
    <xf numFmtId="0" fontId="1" fillId="6" borderId="0" xfId="1" applyFont="1" applyFill="1" applyProtection="1"/>
    <xf numFmtId="0" fontId="5" fillId="0" borderId="0" xfId="1" applyFont="1" applyFill="1" applyProtection="1"/>
    <xf numFmtId="0" fontId="6" fillId="0" borderId="0" xfId="1" applyFont="1" applyFill="1" applyProtection="1"/>
    <xf numFmtId="0" fontId="1" fillId="0" borderId="6" xfId="1" applyFont="1" applyFill="1" applyBorder="1" applyAlignment="1">
      <alignment horizontal="center" vertical="center"/>
    </xf>
    <xf numFmtId="0" fontId="1" fillId="0" borderId="6" xfId="1" applyFont="1" applyFill="1" applyBorder="1" applyAlignment="1">
      <alignment horizontal="center" vertical="center" wrapText="1"/>
    </xf>
    <xf numFmtId="2" fontId="5" fillId="7" borderId="19" xfId="1" applyNumberFormat="1" applyFont="1" applyFill="1" applyBorder="1" applyAlignment="1" applyProtection="1">
      <alignment horizontal="center" vertical="center" wrapText="1"/>
      <protection locked="0"/>
    </xf>
    <xf numFmtId="2" fontId="5" fillId="2" borderId="19" xfId="1" applyNumberFormat="1" applyFont="1" applyFill="1" applyBorder="1" applyAlignment="1" applyProtection="1">
      <alignment horizontal="center" vertical="center" wrapText="1"/>
      <protection locked="0"/>
    </xf>
    <xf numFmtId="2" fontId="5" fillId="8" borderId="19" xfId="1" applyNumberFormat="1" applyFont="1" applyFill="1" applyBorder="1" applyAlignment="1" applyProtection="1">
      <alignment horizontal="center" vertical="center" wrapText="1"/>
      <protection locked="0"/>
    </xf>
    <xf numFmtId="0" fontId="5" fillId="0" borderId="0" xfId="1" applyFont="1" applyFill="1" applyBorder="1" applyAlignment="1" applyProtection="1">
      <alignment horizontal="center" vertical="center" wrapText="1"/>
    </xf>
    <xf numFmtId="0" fontId="5" fillId="0" borderId="0" xfId="1" applyFont="1" applyFill="1" applyBorder="1" applyAlignment="1" applyProtection="1">
      <alignment horizontal="left" vertical="center"/>
    </xf>
    <xf numFmtId="0" fontId="1" fillId="0" borderId="0" xfId="1" applyFont="1" applyFill="1" applyBorder="1" applyAlignment="1" applyProtection="1">
      <alignment horizontal="center" vertical="center" wrapText="1"/>
    </xf>
    <xf numFmtId="0" fontId="9" fillId="0" borderId="0" xfId="1" applyFont="1"/>
    <xf numFmtId="0" fontId="1" fillId="0" borderId="0" xfId="1" applyFont="1" applyFill="1"/>
    <xf numFmtId="2" fontId="5" fillId="11" borderId="19" xfId="1" applyNumberFormat="1" applyFont="1" applyFill="1" applyBorder="1" applyAlignment="1" applyProtection="1">
      <alignment horizontal="center" vertical="center" wrapText="1"/>
      <protection locked="0"/>
    </xf>
    <xf numFmtId="0" fontId="1" fillId="3" borderId="0" xfId="1" applyNumberFormat="1" applyFont="1" applyFill="1" applyAlignment="1" applyProtection="1">
      <alignment horizontal="left" vertical="center"/>
      <protection locked="0"/>
    </xf>
    <xf numFmtId="0" fontId="5" fillId="0" borderId="0" xfId="1" applyFont="1" applyFill="1" applyBorder="1" applyAlignment="1" applyProtection="1">
      <alignment horizontal="left" vertical="center" wrapText="1"/>
    </xf>
    <xf numFmtId="2" fontId="5" fillId="10" borderId="19" xfId="1" applyNumberFormat="1" applyFont="1" applyFill="1" applyBorder="1" applyAlignment="1" applyProtection="1">
      <alignment horizontal="center" vertical="center" wrapText="1"/>
      <protection locked="0"/>
    </xf>
    <xf numFmtId="2" fontId="5" fillId="13" borderId="19" xfId="1" applyNumberFormat="1" applyFont="1" applyFill="1" applyBorder="1" applyAlignment="1" applyProtection="1">
      <alignment horizontal="center" vertical="center" wrapText="1"/>
      <protection locked="0"/>
    </xf>
    <xf numFmtId="2" fontId="5" fillId="14" borderId="19" xfId="1" applyNumberFormat="1" applyFont="1" applyFill="1" applyBorder="1" applyAlignment="1" applyProtection="1">
      <alignment horizontal="center" vertical="center" wrapText="1"/>
      <protection locked="0"/>
    </xf>
    <xf numFmtId="2" fontId="5" fillId="0" borderId="14" xfId="1" applyNumberFormat="1" applyFont="1" applyFill="1" applyBorder="1" applyAlignment="1" applyProtection="1">
      <alignment horizontal="center" vertical="center" wrapText="1"/>
      <protection locked="0"/>
    </xf>
    <xf numFmtId="0" fontId="3" fillId="0" borderId="0" xfId="1" applyNumberFormat="1" applyFont="1" applyAlignment="1" applyProtection="1">
      <alignment vertical="center"/>
    </xf>
    <xf numFmtId="0" fontId="1" fillId="0" borderId="0" xfId="1" applyNumberFormat="1" applyFont="1" applyAlignment="1" applyProtection="1">
      <alignment horizontal="left"/>
    </xf>
    <xf numFmtId="0" fontId="4" fillId="0" borderId="0" xfId="1" applyNumberFormat="1" applyFont="1" applyAlignment="1" applyProtection="1">
      <alignment wrapText="1"/>
    </xf>
    <xf numFmtId="0" fontId="1" fillId="0" borderId="0" xfId="1" applyNumberFormat="1" applyFont="1" applyProtection="1"/>
    <xf numFmtId="0" fontId="1" fillId="0" borderId="0" xfId="1" applyNumberFormat="1" applyFont="1" applyFill="1" applyAlignment="1" applyProtection="1">
      <alignment horizontal="left"/>
    </xf>
    <xf numFmtId="0" fontId="1" fillId="0" borderId="0" xfId="1" applyNumberFormat="1" applyFont="1" applyFill="1" applyProtection="1"/>
    <xf numFmtId="0" fontId="6" fillId="0" borderId="0" xfId="1" applyNumberFormat="1" applyFont="1" applyFill="1" applyAlignment="1" applyProtection="1">
      <alignment wrapText="1"/>
    </xf>
    <xf numFmtId="0" fontId="1" fillId="0" borderId="0" xfId="1" applyNumberFormat="1" applyFont="1" applyAlignment="1" applyProtection="1">
      <alignment vertical="center"/>
    </xf>
    <xf numFmtId="0" fontId="4" fillId="0" borderId="0" xfId="1" applyNumberFormat="1" applyFont="1" applyAlignment="1" applyProtection="1">
      <alignment vertical="center" wrapText="1"/>
    </xf>
    <xf numFmtId="0" fontId="1" fillId="0" borderId="0" xfId="1" applyNumberFormat="1" applyFont="1" applyFill="1" applyAlignment="1" applyProtection="1">
      <alignment wrapText="1"/>
    </xf>
    <xf numFmtId="0" fontId="4" fillId="0" borderId="0" xfId="1" applyNumberFormat="1" applyFont="1" applyFill="1" applyAlignment="1" applyProtection="1">
      <alignment vertical="center" wrapText="1"/>
    </xf>
    <xf numFmtId="0" fontId="6" fillId="0" borderId="2" xfId="1" applyNumberFormat="1" applyFont="1" applyFill="1" applyBorder="1" applyProtection="1"/>
    <xf numFmtId="0" fontId="1" fillId="0" borderId="3" xfId="1" applyNumberFormat="1" applyFont="1" applyBorder="1" applyAlignment="1" applyProtection="1">
      <alignment horizontal="left"/>
    </xf>
    <xf numFmtId="0" fontId="4" fillId="0" borderId="3" xfId="1" applyNumberFormat="1" applyFont="1" applyBorder="1" applyAlignment="1" applyProtection="1">
      <alignment wrapText="1"/>
    </xf>
    <xf numFmtId="0" fontId="1" fillId="0" borderId="3" xfId="1" applyNumberFormat="1" applyFont="1" applyBorder="1" applyProtection="1"/>
    <xf numFmtId="0" fontId="6" fillId="4" borderId="8" xfId="1" applyNumberFormat="1" applyFont="1" applyFill="1" applyBorder="1" applyAlignment="1" applyProtection="1">
      <alignment wrapText="1"/>
    </xf>
    <xf numFmtId="0" fontId="1" fillId="4" borderId="11" xfId="1" applyNumberFormat="1" applyFont="1" applyFill="1" applyBorder="1" applyAlignment="1" applyProtection="1">
      <alignment horizontal="center" textRotation="90"/>
    </xf>
    <xf numFmtId="0" fontId="1" fillId="4" borderId="11" xfId="1" applyNumberFormat="1" applyFont="1" applyFill="1" applyBorder="1" applyProtection="1"/>
    <xf numFmtId="0" fontId="10" fillId="5" borderId="14" xfId="1" applyNumberFormat="1" applyFont="1" applyFill="1" applyBorder="1" applyAlignment="1" applyProtection="1">
      <alignment horizontal="center" vertical="center" wrapText="1"/>
    </xf>
    <xf numFmtId="0" fontId="11" fillId="5" borderId="14" xfId="1" applyNumberFormat="1" applyFont="1" applyFill="1" applyBorder="1" applyAlignment="1" applyProtection="1">
      <alignment horizontal="center" vertical="center" wrapText="1"/>
    </xf>
    <xf numFmtId="0" fontId="10" fillId="4" borderId="15" xfId="1" applyNumberFormat="1" applyFont="1" applyFill="1" applyBorder="1" applyAlignment="1" applyProtection="1">
      <alignment horizontal="center" vertical="center" wrapText="1"/>
    </xf>
    <xf numFmtId="0" fontId="10" fillId="5" borderId="16" xfId="1" applyNumberFormat="1" applyFont="1" applyFill="1" applyBorder="1" applyAlignment="1" applyProtection="1">
      <alignment horizontal="center" vertical="center" wrapText="1"/>
    </xf>
    <xf numFmtId="0" fontId="5" fillId="0" borderId="16" xfId="1" applyNumberFormat="1" applyFont="1" applyFill="1" applyBorder="1" applyAlignment="1" applyProtection="1">
      <alignment horizontal="left" vertical="center" wrapText="1"/>
      <protection locked="0"/>
    </xf>
    <xf numFmtId="0" fontId="5" fillId="11" borderId="19" xfId="1" applyNumberFormat="1" applyFont="1" applyFill="1" applyBorder="1" applyAlignment="1" applyProtection="1">
      <alignment horizontal="left" vertical="center" wrapText="1"/>
      <protection locked="0"/>
    </xf>
    <xf numFmtId="0" fontId="5" fillId="0" borderId="6" xfId="1" applyNumberFormat="1" applyFont="1" applyFill="1" applyBorder="1" applyAlignment="1">
      <alignment horizontal="left" vertical="center" wrapText="1"/>
    </xf>
    <xf numFmtId="0" fontId="5" fillId="7" borderId="19" xfId="1" applyNumberFormat="1" applyFont="1" applyFill="1" applyBorder="1" applyAlignment="1" applyProtection="1">
      <alignment horizontal="left" vertical="center" wrapText="1"/>
      <protection locked="0"/>
    </xf>
    <xf numFmtId="0" fontId="5" fillId="2" borderId="19" xfId="1" applyNumberFormat="1" applyFont="1" applyFill="1" applyBorder="1" applyAlignment="1" applyProtection="1">
      <alignment horizontal="left" vertical="center" wrapText="1"/>
      <protection locked="0"/>
    </xf>
    <xf numFmtId="0" fontId="5" fillId="8" borderId="19" xfId="1" applyNumberFormat="1" applyFont="1" applyFill="1" applyBorder="1" applyAlignment="1" applyProtection="1">
      <alignment horizontal="left" vertical="center" wrapText="1"/>
      <protection locked="0"/>
    </xf>
    <xf numFmtId="0" fontId="5" fillId="0" borderId="7" xfId="1" applyNumberFormat="1" applyFont="1" applyFill="1" applyBorder="1" applyAlignment="1" applyProtection="1">
      <alignment horizontal="left" vertical="center" wrapText="1"/>
      <protection locked="0"/>
    </xf>
    <xf numFmtId="0" fontId="5" fillId="9" borderId="7" xfId="1" applyNumberFormat="1" applyFont="1" applyFill="1" applyBorder="1" applyAlignment="1" applyProtection="1">
      <alignment horizontal="left" vertical="center"/>
    </xf>
    <xf numFmtId="0" fontId="5" fillId="10" borderId="19" xfId="1" applyNumberFormat="1" applyFont="1" applyFill="1" applyBorder="1" applyAlignment="1" applyProtection="1">
      <alignment horizontal="left" vertical="center" wrapText="1"/>
      <protection locked="0"/>
    </xf>
    <xf numFmtId="0" fontId="5" fillId="13" borderId="19" xfId="1" applyNumberFormat="1" applyFont="1" applyFill="1" applyBorder="1" applyAlignment="1" applyProtection="1">
      <alignment horizontal="left" vertical="center" wrapText="1"/>
      <protection locked="0"/>
    </xf>
    <xf numFmtId="0" fontId="5" fillId="14" borderId="19" xfId="1" applyNumberFormat="1" applyFont="1" applyFill="1" applyBorder="1" applyAlignment="1" applyProtection="1">
      <alignment horizontal="left" vertical="center" wrapText="1"/>
      <protection locked="0"/>
    </xf>
    <xf numFmtId="0" fontId="5" fillId="4" borderId="15" xfId="1" applyNumberFormat="1" applyFont="1" applyFill="1" applyBorder="1" applyAlignment="1" applyProtection="1">
      <alignment horizontal="center" vertical="center" wrapText="1"/>
    </xf>
    <xf numFmtId="0" fontId="5" fillId="12" borderId="20" xfId="1" applyNumberFormat="1" applyFont="1" applyFill="1" applyBorder="1" applyAlignment="1" applyProtection="1">
      <alignment horizontal="center" vertical="center" wrapText="1"/>
    </xf>
    <xf numFmtId="0" fontId="1" fillId="0" borderId="3" xfId="1" applyNumberFormat="1" applyFont="1" applyFill="1" applyBorder="1" applyAlignment="1">
      <alignment horizontal="center" vertical="center"/>
    </xf>
    <xf numFmtId="0" fontId="5" fillId="4" borderId="11" xfId="1" applyNumberFormat="1" applyFont="1" applyFill="1" applyBorder="1" applyAlignment="1" applyProtection="1">
      <alignment horizontal="center" vertical="center" wrapText="1"/>
    </xf>
    <xf numFmtId="0" fontId="5" fillId="12" borderId="11" xfId="1" applyNumberFormat="1" applyFont="1" applyFill="1" applyBorder="1" applyAlignment="1" applyProtection="1">
      <alignment horizontal="center" vertical="center" wrapText="1"/>
    </xf>
    <xf numFmtId="0" fontId="5" fillId="4" borderId="21" xfId="1" applyNumberFormat="1" applyFont="1" applyFill="1" applyBorder="1" applyAlignment="1" applyProtection="1">
      <alignment horizontal="center" vertical="center" wrapText="1"/>
    </xf>
    <xf numFmtId="0" fontId="5" fillId="0" borderId="6" xfId="1" applyNumberFormat="1" applyFont="1" applyFill="1" applyBorder="1" applyAlignment="1" applyProtection="1">
      <alignment horizontal="center" vertical="center" wrapText="1"/>
    </xf>
    <xf numFmtId="0" fontId="5" fillId="4" borderId="8" xfId="1" applyNumberFormat="1" applyFont="1" applyFill="1" applyBorder="1" applyAlignment="1" applyProtection="1">
      <alignment horizontal="center" vertical="center" wrapText="1"/>
    </xf>
    <xf numFmtId="0" fontId="5" fillId="12" borderId="21" xfId="1" applyNumberFormat="1" applyFont="1" applyFill="1" applyBorder="1" applyAlignment="1" applyProtection="1">
      <alignment horizontal="center" vertical="center" wrapText="1"/>
    </xf>
    <xf numFmtId="0" fontId="5" fillId="0" borderId="0" xfId="1" applyNumberFormat="1" applyFont="1" applyFill="1" applyBorder="1" applyAlignment="1" applyProtection="1">
      <alignment horizontal="left" vertical="center"/>
    </xf>
    <xf numFmtId="0" fontId="5" fillId="0" borderId="14" xfId="1" applyNumberFormat="1" applyFont="1" applyFill="1" applyBorder="1" applyAlignment="1" applyProtection="1">
      <alignment horizontal="left" vertical="center" wrapText="1"/>
    </xf>
    <xf numFmtId="0" fontId="4" fillId="0" borderId="14" xfId="1" applyNumberFormat="1" applyFont="1" applyFill="1" applyBorder="1" applyAlignment="1" applyProtection="1">
      <alignment horizontal="left" vertical="center" wrapText="1"/>
    </xf>
    <xf numFmtId="0" fontId="5" fillId="0" borderId="14" xfId="1" applyNumberFormat="1" applyFont="1" applyFill="1" applyBorder="1" applyAlignment="1" applyProtection="1">
      <alignment horizontal="center" vertical="center" wrapText="1"/>
      <protection locked="0"/>
    </xf>
    <xf numFmtId="0" fontId="5" fillId="5" borderId="14" xfId="1" applyNumberFormat="1" applyFont="1" applyFill="1" applyBorder="1" applyAlignment="1" applyProtection="1">
      <alignment horizontal="center" vertical="center" wrapText="1"/>
      <protection locked="0"/>
    </xf>
    <xf numFmtId="0" fontId="5" fillId="5" borderId="14" xfId="1" applyNumberFormat="1" applyFont="1" applyFill="1" applyBorder="1" applyAlignment="1" applyProtection="1">
      <alignment horizontal="left" vertical="center" wrapText="1"/>
    </xf>
    <xf numFmtId="0" fontId="5" fillId="0" borderId="17" xfId="1" applyNumberFormat="1" applyFont="1" applyFill="1" applyBorder="1" applyAlignment="1" applyProtection="1">
      <alignment horizontal="left" vertical="center" wrapText="1"/>
    </xf>
    <xf numFmtId="0" fontId="4" fillId="5" borderId="14" xfId="1" applyNumberFormat="1" applyFont="1" applyFill="1" applyBorder="1" applyAlignment="1" applyProtection="1">
      <alignment horizontal="left" vertical="center" wrapText="1"/>
    </xf>
    <xf numFmtId="0" fontId="5" fillId="0" borderId="14" xfId="1" applyNumberFormat="1" applyFont="1" applyFill="1" applyBorder="1" applyAlignment="1" applyProtection="1">
      <alignment horizontal="center" vertical="center"/>
      <protection locked="0"/>
    </xf>
    <xf numFmtId="0" fontId="5" fillId="5" borderId="14" xfId="1" applyNumberFormat="1" applyFont="1" applyFill="1" applyBorder="1" applyAlignment="1" applyProtection="1">
      <alignment vertical="center" wrapText="1"/>
    </xf>
    <xf numFmtId="0" fontId="5" fillId="0" borderId="18" xfId="1" applyNumberFormat="1" applyFont="1" applyFill="1" applyBorder="1" applyAlignment="1" applyProtection="1">
      <alignment horizontal="left" vertical="center"/>
      <protection locked="0"/>
    </xf>
    <xf numFmtId="0" fontId="4" fillId="0" borderId="17" xfId="1" applyNumberFormat="1" applyFont="1" applyFill="1" applyBorder="1" applyAlignment="1" applyProtection="1">
      <alignment horizontal="left" vertical="center" wrapText="1"/>
    </xf>
    <xf numFmtId="0" fontId="4" fillId="5" borderId="14" xfId="1" applyNumberFormat="1" applyFont="1" applyFill="1" applyBorder="1" applyAlignment="1" applyProtection="1">
      <alignment vertical="center" wrapText="1"/>
    </xf>
    <xf numFmtId="0" fontId="4" fillId="5" borderId="17" xfId="1" applyNumberFormat="1" applyFont="1" applyFill="1" applyBorder="1" applyAlignment="1" applyProtection="1">
      <alignment horizontal="left" vertical="center" wrapText="1"/>
    </xf>
    <xf numFmtId="0" fontId="5" fillId="5" borderId="14" xfId="1" applyNumberFormat="1" applyFont="1" applyFill="1" applyBorder="1" applyAlignment="1" applyProtection="1">
      <alignment horizontal="left" vertical="center"/>
    </xf>
    <xf numFmtId="0" fontId="5" fillId="5" borderId="14" xfId="1" applyNumberFormat="1" applyFont="1" applyFill="1" applyBorder="1" applyAlignment="1" applyProtection="1">
      <alignment horizontal="center" vertical="center"/>
      <protection locked="0"/>
    </xf>
    <xf numFmtId="0" fontId="5" fillId="0" borderId="14" xfId="1" applyNumberFormat="1" applyFont="1" applyFill="1" applyBorder="1" applyAlignment="1">
      <alignment vertical="center" wrapText="1"/>
    </xf>
    <xf numFmtId="0" fontId="4" fillId="0" borderId="14" xfId="1" applyNumberFormat="1" applyFont="1" applyFill="1" applyBorder="1" applyAlignment="1">
      <alignment vertical="center" wrapText="1"/>
    </xf>
    <xf numFmtId="0" fontId="5" fillId="0" borderId="14" xfId="1" applyNumberFormat="1" applyFont="1" applyFill="1" applyBorder="1" applyAlignment="1">
      <alignment vertical="center"/>
    </xf>
    <xf numFmtId="0" fontId="4" fillId="5" borderId="1" xfId="1" applyNumberFormat="1" applyFont="1" applyFill="1" applyBorder="1" applyAlignment="1" applyProtection="1">
      <alignment horizontal="left" vertical="center" wrapText="1"/>
    </xf>
    <xf numFmtId="0" fontId="5" fillId="11" borderId="19" xfId="1" applyNumberFormat="1" applyFont="1" applyFill="1" applyBorder="1" applyAlignment="1" applyProtection="1">
      <alignment horizontal="center" vertical="center" wrapText="1"/>
      <protection locked="0"/>
    </xf>
    <xf numFmtId="0" fontId="10" fillId="11" borderId="19" xfId="1" applyNumberFormat="1" applyFont="1" applyFill="1" applyBorder="1" applyAlignment="1" applyProtection="1">
      <alignment horizontal="left" vertical="center" wrapText="1"/>
      <protection locked="0"/>
    </xf>
    <xf numFmtId="0" fontId="4" fillId="11" borderId="19" xfId="1" applyNumberFormat="1" applyFont="1" applyFill="1" applyBorder="1" applyAlignment="1" applyProtection="1">
      <alignment horizontal="left" vertical="center" wrapText="1"/>
      <protection locked="0"/>
    </xf>
    <xf numFmtId="0" fontId="5" fillId="0" borderId="6" xfId="1" applyNumberFormat="1" applyFont="1" applyFill="1" applyBorder="1" applyAlignment="1">
      <alignment vertical="center"/>
    </xf>
    <xf numFmtId="0" fontId="4" fillId="0" borderId="6" xfId="1" applyNumberFormat="1" applyFont="1" applyFill="1" applyBorder="1" applyAlignment="1" applyProtection="1">
      <alignment horizontal="left" vertical="center" wrapText="1"/>
      <protection locked="0"/>
    </xf>
    <xf numFmtId="0" fontId="5" fillId="0" borderId="6" xfId="1" applyNumberFormat="1" applyFont="1" applyFill="1" applyBorder="1" applyAlignment="1" applyProtection="1">
      <alignment horizontal="center" vertical="center" wrapText="1"/>
      <protection locked="0"/>
    </xf>
    <xf numFmtId="0" fontId="0" fillId="0" borderId="0" xfId="0" applyNumberFormat="1"/>
    <xf numFmtId="0" fontId="5" fillId="7" borderId="8" xfId="1" applyNumberFormat="1" applyFont="1" applyFill="1" applyBorder="1" applyAlignment="1" applyProtection="1">
      <alignment vertical="center" wrapText="1"/>
      <protection locked="0"/>
    </xf>
    <xf numFmtId="0" fontId="4" fillId="7" borderId="19" xfId="1" applyNumberFormat="1" applyFont="1" applyFill="1" applyBorder="1" applyAlignment="1" applyProtection="1">
      <alignment horizontal="left" vertical="center" wrapText="1"/>
      <protection locked="0"/>
    </xf>
    <xf numFmtId="0" fontId="5" fillId="7" borderId="19" xfId="1" applyNumberFormat="1" applyFont="1" applyFill="1" applyBorder="1" applyAlignment="1" applyProtection="1">
      <alignment horizontal="center" vertical="center" wrapText="1"/>
      <protection locked="0"/>
    </xf>
    <xf numFmtId="0" fontId="5" fillId="2" borderId="19" xfId="1" applyNumberFormat="1" applyFont="1" applyFill="1" applyBorder="1" applyAlignment="1" applyProtection="1">
      <alignment horizontal="center" vertical="center" wrapText="1"/>
      <protection locked="0"/>
    </xf>
    <xf numFmtId="0" fontId="4" fillId="2" borderId="19" xfId="1" applyNumberFormat="1" applyFont="1" applyFill="1" applyBorder="1" applyAlignment="1" applyProtection="1">
      <alignment horizontal="left" vertical="center" wrapText="1"/>
      <protection locked="0"/>
    </xf>
    <xf numFmtId="0" fontId="5" fillId="8" borderId="19" xfId="1" applyNumberFormat="1" applyFont="1" applyFill="1" applyBorder="1" applyAlignment="1" applyProtection="1">
      <alignment horizontal="center" vertical="center" wrapText="1"/>
      <protection locked="0"/>
    </xf>
    <xf numFmtId="0" fontId="10" fillId="8" borderId="19" xfId="1" applyNumberFormat="1" applyFont="1" applyFill="1" applyBorder="1" applyAlignment="1" applyProtection="1">
      <alignment horizontal="left" vertical="center" wrapText="1"/>
      <protection locked="0"/>
    </xf>
    <xf numFmtId="0" fontId="4" fillId="8" borderId="19" xfId="1" applyNumberFormat="1" applyFont="1" applyFill="1" applyBorder="1" applyAlignment="1" applyProtection="1">
      <alignment horizontal="left" vertical="center" wrapText="1"/>
      <protection locked="0"/>
    </xf>
    <xf numFmtId="0" fontId="5" fillId="0" borderId="4" xfId="1" applyNumberFormat="1" applyFont="1" applyFill="1" applyBorder="1" applyAlignment="1" applyProtection="1">
      <alignment horizontal="center" vertical="center" wrapText="1"/>
      <protection locked="0"/>
    </xf>
    <xf numFmtId="0" fontId="5" fillId="0" borderId="6" xfId="1" applyNumberFormat="1" applyFont="1" applyFill="1" applyBorder="1" applyAlignment="1" applyProtection="1">
      <alignment horizontal="left" vertical="center" wrapText="1"/>
      <protection locked="0"/>
    </xf>
    <xf numFmtId="0" fontId="5" fillId="9" borderId="4" xfId="1" quotePrefix="1" applyNumberFormat="1" applyFont="1" applyFill="1" applyBorder="1" applyAlignment="1" applyProtection="1">
      <alignment horizontal="left" vertical="center"/>
    </xf>
    <xf numFmtId="0" fontId="5" fillId="9" borderId="6" xfId="1" applyNumberFormat="1" applyFont="1" applyFill="1" applyBorder="1" applyAlignment="1" applyProtection="1">
      <alignment horizontal="left" vertical="center"/>
    </xf>
    <xf numFmtId="0" fontId="4" fillId="10" borderId="19" xfId="1" applyNumberFormat="1" applyFont="1" applyFill="1" applyBorder="1" applyAlignment="1" applyProtection="1">
      <alignment horizontal="left" vertical="center" wrapText="1"/>
      <protection locked="0"/>
    </xf>
    <xf numFmtId="0" fontId="5" fillId="10" borderId="19" xfId="1" applyNumberFormat="1" applyFont="1" applyFill="1" applyBorder="1" applyAlignment="1" applyProtection="1">
      <alignment horizontal="center" vertical="center" wrapText="1"/>
      <protection locked="0"/>
    </xf>
    <xf numFmtId="0" fontId="4" fillId="13" borderId="19" xfId="1" applyNumberFormat="1" applyFont="1" applyFill="1" applyBorder="1" applyAlignment="1" applyProtection="1">
      <alignment horizontal="left" vertical="center" wrapText="1"/>
      <protection locked="0"/>
    </xf>
    <xf numFmtId="0" fontId="5" fillId="13" borderId="19" xfId="1" applyNumberFormat="1" applyFont="1" applyFill="1" applyBorder="1" applyAlignment="1" applyProtection="1">
      <alignment horizontal="center" vertical="center" wrapText="1"/>
      <protection locked="0"/>
    </xf>
    <xf numFmtId="0" fontId="4" fillId="14" borderId="19" xfId="1" applyNumberFormat="1" applyFont="1" applyFill="1" applyBorder="1" applyAlignment="1" applyProtection="1">
      <alignment horizontal="left" vertical="center" wrapText="1"/>
      <protection locked="0"/>
    </xf>
    <xf numFmtId="0" fontId="5" fillId="14" borderId="19" xfId="1" applyNumberFormat="1" applyFont="1" applyFill="1" applyBorder="1" applyAlignment="1" applyProtection="1">
      <alignment horizontal="center" vertical="center" wrapText="1"/>
      <protection locked="0"/>
    </xf>
    <xf numFmtId="0" fontId="1" fillId="0" borderId="0" xfId="1" applyNumberFormat="1" applyFont="1" applyFill="1" applyBorder="1" applyProtection="1"/>
    <xf numFmtId="0" fontId="9" fillId="0" borderId="0" xfId="1" applyNumberFormat="1" applyFont="1" applyFill="1" applyBorder="1" applyProtection="1"/>
    <xf numFmtId="0" fontId="5" fillId="0" borderId="0" xfId="1" applyNumberFormat="1" applyFont="1" applyFill="1" applyBorder="1" applyAlignment="1" applyProtection="1">
      <alignment horizontal="center" vertical="center" wrapText="1"/>
    </xf>
    <xf numFmtId="0" fontId="5" fillId="0" borderId="0" xfId="1" applyNumberFormat="1" applyFont="1" applyFill="1" applyProtection="1">
      <protection locked="0"/>
    </xf>
    <xf numFmtId="0" fontId="0" fillId="0" borderId="0" xfId="0" applyFont="1"/>
    <xf numFmtId="0" fontId="0" fillId="0" borderId="0" xfId="0" applyNumberFormat="1" applyFont="1"/>
    <xf numFmtId="0" fontId="1" fillId="0" borderId="8" xfId="1" applyNumberFormat="1" applyFont="1" applyFill="1" applyBorder="1" applyAlignment="1" applyProtection="1">
      <alignment horizontal="center" vertical="center" wrapText="1"/>
    </xf>
    <xf numFmtId="0" fontId="1" fillId="0" borderId="8" xfId="1" applyNumberFormat="1" applyFont="1" applyBorder="1" applyAlignment="1" applyProtection="1">
      <alignment horizontal="center" vertical="center"/>
    </xf>
    <xf numFmtId="0" fontId="9" fillId="0" borderId="8" xfId="1" applyNumberFormat="1" applyFont="1" applyFill="1" applyBorder="1" applyAlignment="1" applyProtection="1">
      <alignment horizontal="center" vertical="center" wrapText="1"/>
    </xf>
    <xf numFmtId="0" fontId="1" fillId="0" borderId="8" xfId="1" applyNumberFormat="1" applyFont="1" applyBorder="1" applyAlignment="1" applyProtection="1">
      <alignment horizontal="center" vertical="center" wrapText="1"/>
    </xf>
    <xf numFmtId="0" fontId="1" fillId="0" borderId="8" xfId="1" applyNumberFormat="1" applyFont="1" applyBorder="1" applyAlignment="1" applyProtection="1">
      <alignment vertical="center" wrapText="1"/>
    </xf>
    <xf numFmtId="0" fontId="1" fillId="0" borderId="11" xfId="1" applyNumberFormat="1" applyFont="1" applyBorder="1" applyAlignment="1" applyProtection="1">
      <alignment vertical="center" wrapText="1"/>
    </xf>
    <xf numFmtId="0" fontId="1" fillId="0" borderId="12" xfId="1" applyNumberFormat="1" applyFont="1" applyBorder="1" applyAlignment="1" applyProtection="1">
      <alignment vertical="center"/>
    </xf>
    <xf numFmtId="0" fontId="1" fillId="0" borderId="18" xfId="1" applyNumberFormat="1" applyFont="1" applyBorder="1" applyAlignment="1" applyProtection="1">
      <alignment vertical="center"/>
    </xf>
    <xf numFmtId="0" fontId="6" fillId="0" borderId="0" xfId="1" applyNumberFormat="1" applyFont="1" applyFill="1" applyBorder="1" applyProtection="1"/>
    <xf numFmtId="0" fontId="1" fillId="0" borderId="0" xfId="1" applyNumberFormat="1" applyFont="1" applyBorder="1" applyAlignment="1" applyProtection="1">
      <alignment horizontal="left"/>
    </xf>
    <xf numFmtId="0" fontId="4" fillId="0" borderId="0" xfId="1" applyNumberFormat="1" applyFont="1" applyBorder="1" applyAlignment="1" applyProtection="1">
      <alignment wrapText="1"/>
    </xf>
    <xf numFmtId="0" fontId="1" fillId="0" borderId="0" xfId="1" applyNumberFormat="1" applyFont="1" applyBorder="1" applyProtection="1"/>
    <xf numFmtId="0" fontId="1" fillId="0" borderId="0" xfId="1" applyNumberFormat="1" applyFont="1" applyFill="1" applyAlignment="1" applyProtection="1">
      <alignment vertical="center"/>
    </xf>
    <xf numFmtId="0" fontId="4" fillId="0" borderId="0" xfId="0" applyFont="1" applyAlignment="1">
      <alignment vertical="top" wrapText="1"/>
    </xf>
    <xf numFmtId="0" fontId="0" fillId="0" borderId="0" xfId="0" applyAlignment="1">
      <alignment vertical="top"/>
    </xf>
    <xf numFmtId="0" fontId="5" fillId="0" borderId="0" xfId="1" applyFont="1" applyAlignment="1">
      <alignment vertical="top"/>
    </xf>
    <xf numFmtId="0" fontId="10" fillId="0" borderId="0" xfId="1" applyFont="1" applyAlignment="1" applyProtection="1">
      <alignment horizontal="right" vertical="top"/>
    </xf>
    <xf numFmtId="0" fontId="10" fillId="0" borderId="0" xfId="1" applyFont="1" applyFill="1" applyAlignment="1" applyProtection="1">
      <alignment horizontal="right" vertical="top"/>
    </xf>
    <xf numFmtId="0" fontId="5" fillId="0" borderId="0" xfId="1" applyNumberFormat="1" applyFont="1" applyAlignment="1" applyProtection="1">
      <alignment vertical="top"/>
    </xf>
    <xf numFmtId="0" fontId="5" fillId="0" borderId="0" xfId="1" applyFont="1" applyAlignment="1" applyProtection="1">
      <alignment vertical="top"/>
    </xf>
    <xf numFmtId="0" fontId="10" fillId="0" borderId="0" xfId="1" applyFont="1" applyAlignment="1" applyProtection="1">
      <alignment vertical="top"/>
    </xf>
    <xf numFmtId="0" fontId="1" fillId="0" borderId="0" xfId="1" applyFont="1" applyAlignment="1">
      <alignment vertical="top"/>
    </xf>
    <xf numFmtId="0" fontId="1" fillId="0" borderId="0" xfId="1" applyNumberFormat="1" applyFont="1" applyAlignment="1">
      <alignment vertical="top"/>
    </xf>
    <xf numFmtId="49" fontId="5" fillId="0" borderId="14" xfId="1" applyNumberFormat="1" applyFont="1" applyFill="1" applyBorder="1" applyAlignment="1" applyProtection="1">
      <alignment horizontal="center" vertical="center" wrapText="1"/>
      <protection locked="0"/>
    </xf>
    <xf numFmtId="0" fontId="1" fillId="0" borderId="19" xfId="0" applyFont="1" applyFill="1" applyBorder="1" applyAlignment="1">
      <alignment horizontal="center" vertical="center"/>
    </xf>
    <xf numFmtId="0" fontId="5" fillId="0" borderId="14" xfId="1" applyFont="1" applyFill="1" applyBorder="1" applyAlignment="1" applyProtection="1">
      <alignment horizontal="center" vertical="center"/>
      <protection locked="0"/>
    </xf>
    <xf numFmtId="164" fontId="5" fillId="0" borderId="14" xfId="1" applyNumberFormat="1" applyFont="1" applyFill="1" applyBorder="1" applyAlignment="1" applyProtection="1">
      <alignment horizontal="center" vertical="center" wrapText="1"/>
      <protection locked="0"/>
    </xf>
    <xf numFmtId="49" fontId="5" fillId="0" borderId="14" xfId="1" applyNumberFormat="1" applyFont="1" applyFill="1" applyBorder="1" applyAlignment="1" applyProtection="1">
      <alignment horizontal="center" vertical="center"/>
      <protection locked="0"/>
    </xf>
    <xf numFmtId="0" fontId="5" fillId="5" borderId="14" xfId="1" applyFont="1" applyFill="1" applyBorder="1" applyAlignment="1" applyProtection="1">
      <alignment horizontal="center" vertical="center"/>
      <protection locked="0"/>
    </xf>
    <xf numFmtId="49" fontId="5" fillId="5" borderId="14" xfId="1" applyNumberFormat="1" applyFont="1" applyFill="1" applyBorder="1" applyAlignment="1" applyProtection="1">
      <alignment horizontal="center" vertical="center" wrapText="1"/>
      <protection locked="0"/>
    </xf>
    <xf numFmtId="164" fontId="5" fillId="5" borderId="14" xfId="1" applyNumberFormat="1" applyFont="1" applyFill="1" applyBorder="1" applyAlignment="1" applyProtection="1">
      <alignment horizontal="center" vertical="center" wrapText="1"/>
      <protection locked="0"/>
    </xf>
    <xf numFmtId="164" fontId="5" fillId="0" borderId="19" xfId="1" applyNumberFormat="1" applyFont="1" applyFill="1" applyBorder="1" applyAlignment="1" applyProtection="1">
      <alignment horizontal="center" vertical="center"/>
    </xf>
    <xf numFmtId="164" fontId="5" fillId="0" borderId="14" xfId="1" applyNumberFormat="1" applyFont="1" applyFill="1" applyBorder="1" applyAlignment="1" applyProtection="1">
      <alignment horizontal="center" vertical="center"/>
      <protection locked="0"/>
    </xf>
    <xf numFmtId="0" fontId="14" fillId="0" borderId="18" xfId="0" applyFont="1" applyFill="1" applyBorder="1" applyAlignment="1">
      <alignment horizontal="center" vertical="center" wrapText="1"/>
    </xf>
    <xf numFmtId="0" fontId="14" fillId="0" borderId="21" xfId="0" applyFont="1" applyFill="1" applyBorder="1" applyAlignment="1">
      <alignment horizontal="center" vertical="center"/>
    </xf>
    <xf numFmtId="164" fontId="5" fillId="0" borderId="22" xfId="1" applyNumberFormat="1" applyFont="1" applyFill="1" applyBorder="1" applyAlignment="1" applyProtection="1">
      <alignment horizontal="center" vertical="center" wrapText="1"/>
      <protection locked="0"/>
    </xf>
    <xf numFmtId="164" fontId="5" fillId="0" borderId="23" xfId="1" applyNumberFormat="1" applyFont="1" applyFill="1" applyBorder="1" applyAlignment="1" applyProtection="1">
      <alignment horizontal="center" vertical="center" wrapText="1"/>
      <protection locked="0"/>
    </xf>
    <xf numFmtId="164" fontId="5" fillId="0" borderId="24" xfId="1" applyNumberFormat="1" applyFont="1" applyFill="1" applyBorder="1" applyAlignment="1" applyProtection="1">
      <alignment horizontal="center" vertical="center" wrapText="1"/>
      <protection locked="0"/>
    </xf>
    <xf numFmtId="49" fontId="5" fillId="10" borderId="19" xfId="1" applyNumberFormat="1" applyFont="1" applyFill="1" applyBorder="1" applyAlignment="1" applyProtection="1">
      <alignment horizontal="center" vertical="center" wrapText="1"/>
      <protection locked="0"/>
    </xf>
    <xf numFmtId="49" fontId="5" fillId="15" borderId="19" xfId="1" applyNumberFormat="1" applyFont="1" applyFill="1" applyBorder="1" applyAlignment="1" applyProtection="1">
      <alignment horizontal="center" vertical="center" wrapText="1"/>
      <protection locked="0"/>
    </xf>
    <xf numFmtId="0" fontId="5" fillId="15" borderId="19" xfId="1" applyNumberFormat="1" applyFont="1" applyFill="1" applyBorder="1" applyAlignment="1" applyProtection="1">
      <alignment horizontal="center" vertical="center" wrapText="1"/>
      <protection locked="0"/>
    </xf>
    <xf numFmtId="0" fontId="1" fillId="0" borderId="18" xfId="0" applyFont="1" applyFill="1" applyBorder="1" applyAlignment="1">
      <alignment horizontal="center" vertical="center" wrapText="1"/>
    </xf>
    <xf numFmtId="0" fontId="5" fillId="0" borderId="19" xfId="0" applyFont="1" applyFill="1" applyBorder="1" applyAlignment="1">
      <alignment horizontal="center" vertical="center"/>
    </xf>
    <xf numFmtId="165" fontId="5" fillId="0" borderId="14" xfId="1" applyNumberFormat="1" applyFont="1" applyFill="1" applyBorder="1" applyAlignment="1" applyProtection="1">
      <alignment horizontal="center" vertical="center" wrapText="1"/>
      <protection locked="0"/>
    </xf>
    <xf numFmtId="164" fontId="5" fillId="5" borderId="22" xfId="1" applyNumberFormat="1" applyFont="1" applyFill="1" applyBorder="1" applyAlignment="1" applyProtection="1">
      <alignment horizontal="center" vertical="center" wrapText="1"/>
      <protection locked="0"/>
    </xf>
    <xf numFmtId="164" fontId="5" fillId="0" borderId="19" xfId="0" applyNumberFormat="1" applyFont="1" applyFill="1" applyBorder="1" applyAlignment="1">
      <alignment horizontal="center" vertical="center"/>
    </xf>
    <xf numFmtId="164" fontId="5" fillId="5" borderId="1" xfId="1" applyNumberFormat="1" applyFont="1" applyFill="1" applyBorder="1" applyAlignment="1" applyProtection="1">
      <alignment horizontal="center" vertical="center"/>
      <protection locked="0"/>
    </xf>
    <xf numFmtId="164" fontId="5" fillId="0" borderId="1" xfId="1" applyNumberFormat="1" applyFont="1" applyFill="1" applyBorder="1" applyAlignment="1" applyProtection="1">
      <alignment horizontal="center" vertical="center" wrapText="1"/>
      <protection locked="0"/>
    </xf>
    <xf numFmtId="166" fontId="5" fillId="0" borderId="14" xfId="1" applyNumberFormat="1" applyFont="1" applyFill="1" applyBorder="1" applyAlignment="1" applyProtection="1">
      <alignment horizontal="center" vertical="center" wrapText="1"/>
      <protection locked="0"/>
    </xf>
    <xf numFmtId="164" fontId="5" fillId="0" borderId="21" xfId="0" applyNumberFormat="1" applyFont="1" applyFill="1" applyBorder="1" applyAlignment="1">
      <alignment horizontal="center" vertical="center"/>
    </xf>
    <xf numFmtId="167" fontId="5" fillId="0" borderId="14" xfId="1" applyNumberFormat="1" applyFont="1" applyFill="1" applyBorder="1" applyAlignment="1" applyProtection="1">
      <alignment horizontal="center" vertical="center" wrapText="1"/>
      <protection locked="0"/>
    </xf>
    <xf numFmtId="167" fontId="5" fillId="5" borderId="14" xfId="1" applyNumberFormat="1" applyFont="1" applyFill="1" applyBorder="1" applyAlignment="1" applyProtection="1">
      <alignment horizontal="center" vertical="center" wrapText="1"/>
      <protection locked="0"/>
    </xf>
    <xf numFmtId="164" fontId="5" fillId="10" borderId="19" xfId="1" applyNumberFormat="1" applyFont="1" applyFill="1" applyBorder="1" applyAlignment="1" applyProtection="1">
      <alignment horizontal="center" vertical="center" wrapText="1"/>
      <protection locked="0"/>
    </xf>
    <xf numFmtId="49" fontId="5" fillId="0" borderId="22" xfId="1" applyNumberFormat="1" applyFont="1" applyFill="1" applyBorder="1" applyAlignment="1" applyProtection="1">
      <alignment horizontal="center" vertical="center" wrapText="1"/>
      <protection locked="0"/>
    </xf>
    <xf numFmtId="0" fontId="1" fillId="6" borderId="19" xfId="1" applyFont="1" applyFill="1" applyBorder="1" applyAlignment="1" applyProtection="1">
      <alignment horizontal="center" vertical="center"/>
    </xf>
    <xf numFmtId="49" fontId="5" fillId="0" borderId="25" xfId="1" applyNumberFormat="1" applyFont="1" applyFill="1" applyBorder="1" applyAlignment="1" applyProtection="1">
      <alignment horizontal="center" vertical="center" wrapText="1"/>
      <protection locked="0"/>
    </xf>
    <xf numFmtId="168" fontId="5" fillId="0" borderId="14" xfId="1" applyNumberFormat="1" applyFont="1" applyFill="1" applyBorder="1" applyAlignment="1" applyProtection="1">
      <alignment horizontal="center" vertical="center" wrapText="1"/>
      <protection locked="0"/>
    </xf>
    <xf numFmtId="0" fontId="5" fillId="0" borderId="22" xfId="1" applyNumberFormat="1" applyFont="1" applyFill="1" applyBorder="1" applyAlignment="1" applyProtection="1">
      <alignment horizontal="center" vertical="center" wrapText="1"/>
      <protection locked="0"/>
    </xf>
    <xf numFmtId="0" fontId="5" fillId="0" borderId="25" xfId="1" applyNumberFormat="1" applyFont="1" applyFill="1" applyBorder="1" applyAlignment="1" applyProtection="1">
      <alignment horizontal="center" vertical="center" wrapText="1"/>
      <protection locked="0"/>
    </xf>
    <xf numFmtId="49" fontId="15" fillId="0" borderId="14" xfId="1" applyNumberFormat="1" applyFont="1" applyFill="1" applyBorder="1" applyAlignment="1" applyProtection="1">
      <alignment horizontal="center" vertical="center" wrapText="1"/>
      <protection locked="0"/>
    </xf>
    <xf numFmtId="0" fontId="16" fillId="0" borderId="18" xfId="1" applyFont="1" applyFill="1" applyBorder="1" applyAlignment="1" applyProtection="1">
      <alignment vertical="center" wrapText="1"/>
      <protection locked="0"/>
    </xf>
    <xf numFmtId="170" fontId="5" fillId="0" borderId="14" xfId="1" applyNumberFormat="1" applyFont="1" applyFill="1" applyBorder="1" applyAlignment="1" applyProtection="1">
      <alignment horizontal="center" vertical="center" wrapText="1"/>
      <protection locked="0"/>
    </xf>
    <xf numFmtId="49" fontId="17" fillId="0" borderId="14" xfId="1" applyNumberFormat="1" applyFont="1" applyFill="1" applyBorder="1" applyAlignment="1" applyProtection="1">
      <alignment horizontal="center" vertical="center" wrapText="1"/>
      <protection locked="0"/>
    </xf>
    <xf numFmtId="0" fontId="17" fillId="0" borderId="14" xfId="1" applyNumberFormat="1" applyFont="1" applyFill="1" applyBorder="1" applyAlignment="1" applyProtection="1">
      <alignment horizontal="center" vertical="center" wrapText="1"/>
      <protection locked="0"/>
    </xf>
    <xf numFmtId="2" fontId="17" fillId="0" borderId="14" xfId="1" applyNumberFormat="1" applyFont="1" applyFill="1" applyBorder="1" applyAlignment="1" applyProtection="1">
      <alignment horizontal="center" vertical="center" wrapText="1"/>
      <protection locked="0"/>
    </xf>
    <xf numFmtId="164" fontId="17" fillId="0" borderId="14" xfId="1" applyNumberFormat="1" applyFont="1" applyFill="1" applyBorder="1" applyAlignment="1" applyProtection="1">
      <alignment horizontal="center" vertical="center" wrapText="1"/>
      <protection locked="0"/>
    </xf>
    <xf numFmtId="14" fontId="1" fillId="3" borderId="0" xfId="1" applyNumberFormat="1" applyFont="1" applyFill="1" applyAlignment="1" applyProtection="1">
      <alignment horizontal="left" vertical="center"/>
      <protection locked="0"/>
    </xf>
    <xf numFmtId="1" fontId="17" fillId="0" borderId="14" xfId="1" applyNumberFormat="1" applyFont="1" applyFill="1" applyBorder="1" applyAlignment="1" applyProtection="1">
      <alignment horizontal="center" vertical="center" wrapText="1"/>
      <protection locked="0"/>
    </xf>
    <xf numFmtId="2" fontId="17" fillId="5" borderId="14" xfId="1" applyNumberFormat="1" applyFont="1" applyFill="1" applyBorder="1" applyAlignment="1" applyProtection="1">
      <alignment horizontal="center" vertical="center" wrapText="1"/>
      <protection locked="0"/>
    </xf>
    <xf numFmtId="1" fontId="5" fillId="0" borderId="14" xfId="1" applyNumberFormat="1" applyFont="1" applyFill="1" applyBorder="1" applyAlignment="1" applyProtection="1">
      <alignment horizontal="center" vertical="center" wrapText="1"/>
      <protection locked="0"/>
    </xf>
    <xf numFmtId="0" fontId="17" fillId="5" borderId="14" xfId="1" applyFont="1" applyFill="1" applyBorder="1" applyAlignment="1" applyProtection="1">
      <alignment horizontal="center" vertical="center"/>
      <protection locked="0"/>
    </xf>
    <xf numFmtId="49" fontId="4" fillId="0" borderId="14" xfId="1" applyNumberFormat="1" applyFont="1" applyFill="1" applyBorder="1" applyAlignment="1" applyProtection="1">
      <alignment horizontal="center" vertical="center" wrapText="1"/>
      <protection locked="0"/>
    </xf>
    <xf numFmtId="0" fontId="17" fillId="5" borderId="14" xfId="1" applyNumberFormat="1" applyFont="1" applyFill="1" applyBorder="1" applyAlignment="1" applyProtection="1">
      <alignment horizontal="center" vertical="center"/>
      <protection locked="0"/>
    </xf>
    <xf numFmtId="0" fontId="17" fillId="0" borderId="19" xfId="0" applyFont="1" applyFill="1" applyBorder="1" applyAlignment="1">
      <alignment horizontal="center" vertical="center"/>
    </xf>
    <xf numFmtId="164" fontId="17" fillId="0" borderId="25" xfId="1" applyNumberFormat="1" applyFont="1" applyFill="1" applyBorder="1" applyAlignment="1" applyProtection="1">
      <alignment horizontal="center" vertical="center" wrapText="1"/>
      <protection locked="0"/>
    </xf>
    <xf numFmtId="49" fontId="17" fillId="0" borderId="25" xfId="1" applyNumberFormat="1" applyFont="1" applyFill="1" applyBorder="1" applyAlignment="1" applyProtection="1">
      <alignment horizontal="center" vertical="center" wrapText="1"/>
      <protection locked="0"/>
    </xf>
    <xf numFmtId="0" fontId="17" fillId="0" borderId="25" xfId="1" applyNumberFormat="1" applyFont="1" applyFill="1" applyBorder="1" applyAlignment="1" applyProtection="1">
      <alignment horizontal="center" vertical="center" wrapText="1"/>
      <protection locked="0"/>
    </xf>
    <xf numFmtId="164" fontId="17" fillId="0" borderId="22" xfId="1" applyNumberFormat="1" applyFont="1" applyFill="1" applyBorder="1" applyAlignment="1" applyProtection="1">
      <alignment horizontal="center" vertical="center" wrapText="1"/>
      <protection locked="0"/>
    </xf>
    <xf numFmtId="49" fontId="17" fillId="0" borderId="22" xfId="1" applyNumberFormat="1" applyFont="1" applyFill="1" applyBorder="1" applyAlignment="1" applyProtection="1">
      <alignment horizontal="center" vertical="center" wrapText="1"/>
      <protection locked="0"/>
    </xf>
    <xf numFmtId="0" fontId="17" fillId="0" borderId="22" xfId="1"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center" vertical="center"/>
    </xf>
    <xf numFmtId="2" fontId="17" fillId="10" borderId="19" xfId="1" applyNumberFormat="1" applyFont="1" applyFill="1" applyBorder="1" applyAlignment="1" applyProtection="1">
      <alignment horizontal="center" vertical="center" wrapText="1"/>
      <protection locked="0"/>
    </xf>
    <xf numFmtId="0" fontId="17" fillId="4" borderId="11" xfId="1" applyNumberFormat="1" applyFont="1" applyFill="1" applyBorder="1" applyAlignment="1" applyProtection="1">
      <alignment horizontal="center" vertical="center" wrapText="1"/>
    </xf>
    <xf numFmtId="49" fontId="17" fillId="10" borderId="19" xfId="1" applyNumberFormat="1" applyFont="1" applyFill="1" applyBorder="1" applyAlignment="1" applyProtection="1">
      <alignment horizontal="center" vertical="center" wrapText="1"/>
      <protection locked="0"/>
    </xf>
    <xf numFmtId="0" fontId="17" fillId="10" borderId="19" xfId="1" applyNumberFormat="1" applyFont="1" applyFill="1" applyBorder="1" applyAlignment="1" applyProtection="1">
      <alignment horizontal="center" vertical="center" wrapText="1"/>
      <protection locked="0"/>
    </xf>
    <xf numFmtId="0" fontId="18" fillId="0" borderId="0" xfId="1" applyNumberFormat="1" applyFont="1" applyProtection="1"/>
    <xf numFmtId="164" fontId="17" fillId="5" borderId="1" xfId="1" applyNumberFormat="1" applyFont="1" applyFill="1" applyBorder="1" applyAlignment="1" applyProtection="1">
      <alignment horizontal="center" vertical="center"/>
      <protection locked="0"/>
    </xf>
    <xf numFmtId="0" fontId="5" fillId="5" borderId="17" xfId="1" applyNumberFormat="1" applyFont="1" applyFill="1" applyBorder="1" applyAlignment="1" applyProtection="1">
      <alignment horizontal="left" vertical="center" wrapText="1"/>
    </xf>
    <xf numFmtId="0" fontId="17" fillId="0" borderId="14" xfId="1" applyFont="1" applyFill="1" applyBorder="1" applyAlignment="1" applyProtection="1">
      <alignment horizontal="center" vertical="center"/>
      <protection locked="0"/>
    </xf>
    <xf numFmtId="0" fontId="17" fillId="4" borderId="15" xfId="1" applyNumberFormat="1" applyFont="1" applyFill="1" applyBorder="1" applyAlignment="1" applyProtection="1">
      <alignment horizontal="center" vertical="center" wrapText="1"/>
    </xf>
    <xf numFmtId="0" fontId="18" fillId="0" borderId="18" xfId="0" applyFont="1" applyFill="1" applyBorder="1" applyAlignment="1">
      <alignment horizontal="center" vertical="center" wrapText="1"/>
    </xf>
    <xf numFmtId="0" fontId="18" fillId="6" borderId="19" xfId="1" applyFont="1" applyFill="1" applyBorder="1" applyAlignment="1" applyProtection="1">
      <alignment horizontal="center" vertical="center"/>
    </xf>
    <xf numFmtId="169" fontId="18" fillId="0" borderId="18" xfId="0" applyNumberFormat="1" applyFont="1" applyFill="1" applyBorder="1" applyAlignment="1">
      <alignment horizontal="center" vertical="center" wrapText="1"/>
    </xf>
    <xf numFmtId="49" fontId="17" fillId="5" borderId="14" xfId="1" applyNumberFormat="1" applyFont="1" applyFill="1" applyBorder="1" applyAlignment="1" applyProtection="1">
      <alignment horizontal="center" vertical="center" wrapText="1"/>
      <protection locked="0"/>
    </xf>
    <xf numFmtId="2" fontId="17" fillId="14" borderId="19" xfId="1" applyNumberFormat="1" applyFont="1" applyFill="1" applyBorder="1" applyAlignment="1" applyProtection="1">
      <alignment horizontal="center" vertical="center" wrapText="1"/>
      <protection locked="0"/>
    </xf>
    <xf numFmtId="49" fontId="17" fillId="15" borderId="19" xfId="1" applyNumberFormat="1" applyFont="1" applyFill="1" applyBorder="1" applyAlignment="1" applyProtection="1">
      <alignment horizontal="center" vertical="center" wrapText="1"/>
      <protection locked="0"/>
    </xf>
    <xf numFmtId="0" fontId="17" fillId="15" borderId="19" xfId="1" applyNumberFormat="1" applyFont="1" applyFill="1" applyBorder="1" applyAlignment="1" applyProtection="1">
      <alignment horizontal="center" vertical="center" wrapText="1"/>
      <protection locked="0"/>
    </xf>
    <xf numFmtId="0" fontId="6" fillId="0" borderId="9" xfId="1" applyNumberFormat="1" applyFont="1" applyBorder="1" applyAlignment="1" applyProtection="1">
      <alignment horizontal="center" vertical="center" wrapText="1"/>
    </xf>
    <xf numFmtId="0" fontId="6" fillId="0" borderId="5" xfId="1" applyNumberFormat="1" applyFont="1" applyBorder="1" applyAlignment="1" applyProtection="1">
      <alignment horizontal="center" vertical="center" wrapText="1"/>
    </xf>
    <xf numFmtId="0" fontId="6" fillId="0" borderId="10" xfId="1" applyNumberFormat="1" applyFont="1" applyBorder="1" applyAlignment="1" applyProtection="1">
      <alignment horizontal="center" vertical="center" wrapText="1"/>
    </xf>
    <xf numFmtId="0" fontId="6" fillId="0" borderId="2" xfId="1" applyNumberFormat="1" applyFont="1" applyBorder="1" applyAlignment="1" applyProtection="1">
      <alignment horizontal="center" vertical="center" wrapText="1"/>
    </xf>
    <xf numFmtId="0" fontId="6" fillId="0" borderId="3" xfId="1" applyNumberFormat="1" applyFont="1" applyBorder="1" applyAlignment="1" applyProtection="1">
      <alignment horizontal="center" vertical="center" wrapText="1"/>
    </xf>
    <xf numFmtId="0" fontId="6" fillId="0" borderId="18" xfId="1" applyNumberFormat="1" applyFont="1" applyBorder="1" applyAlignment="1" applyProtection="1">
      <alignment horizontal="center" vertical="center" wrapText="1"/>
    </xf>
    <xf numFmtId="0" fontId="1" fillId="0" borderId="4" xfId="1" applyNumberFormat="1" applyFont="1" applyFill="1" applyBorder="1" applyAlignment="1" applyProtection="1">
      <alignment horizontal="center"/>
    </xf>
    <xf numFmtId="0" fontId="1" fillId="0" borderId="6" xfId="1" applyNumberFormat="1" applyFont="1" applyFill="1" applyBorder="1" applyAlignment="1" applyProtection="1">
      <alignment horizontal="center"/>
    </xf>
    <xf numFmtId="0" fontId="1" fillId="0" borderId="7" xfId="1" applyNumberFormat="1" applyFont="1" applyFill="1" applyBorder="1" applyAlignment="1" applyProtection="1">
      <alignment horizontal="center"/>
    </xf>
    <xf numFmtId="49" fontId="4" fillId="0" borderId="0" xfId="0" applyNumberFormat="1" applyFont="1" applyAlignment="1">
      <alignment vertical="top" wrapText="1"/>
    </xf>
    <xf numFmtId="0" fontId="2" fillId="0" borderId="8" xfId="1" applyNumberFormat="1" applyFont="1" applyFill="1" applyBorder="1" applyAlignment="1" applyProtection="1">
      <alignment horizontal="center" vertical="center" wrapText="1"/>
    </xf>
    <xf numFmtId="0" fontId="2" fillId="0" borderId="11" xfId="1" applyNumberFormat="1" applyFont="1" applyFill="1" applyBorder="1" applyAlignment="1" applyProtection="1">
      <alignment horizontal="center" vertical="center" wrapText="1"/>
    </xf>
    <xf numFmtId="0" fontId="2" fillId="0" borderId="9" xfId="1" applyNumberFormat="1" applyFont="1" applyBorder="1" applyAlignment="1" applyProtection="1">
      <alignment horizontal="center" vertical="center"/>
    </xf>
    <xf numFmtId="0" fontId="2" fillId="0" borderId="5" xfId="1" applyNumberFormat="1" applyFont="1" applyBorder="1" applyAlignment="1" applyProtection="1">
      <alignment horizontal="center" vertical="center"/>
    </xf>
    <xf numFmtId="0" fontId="2" fillId="0" borderId="10" xfId="1" applyNumberFormat="1" applyFont="1" applyBorder="1" applyAlignment="1" applyProtection="1">
      <alignment horizontal="center" vertical="center"/>
    </xf>
    <xf numFmtId="0" fontId="2" fillId="0" borderId="12" xfId="1" applyNumberFormat="1" applyFont="1" applyBorder="1" applyAlignment="1" applyProtection="1">
      <alignment horizontal="center" vertical="center"/>
    </xf>
    <xf numFmtId="0" fontId="2" fillId="0" borderId="0" xfId="1" applyNumberFormat="1" applyFont="1" applyBorder="1" applyAlignment="1" applyProtection="1">
      <alignment horizontal="center" vertical="center"/>
    </xf>
    <xf numFmtId="0" fontId="2" fillId="0" borderId="13" xfId="1" applyNumberFormat="1" applyFont="1" applyBorder="1" applyAlignment="1" applyProtection="1">
      <alignment horizontal="center" vertical="center"/>
    </xf>
    <xf numFmtId="0" fontId="6" fillId="0" borderId="8" xfId="1" applyNumberFormat="1" applyFont="1" applyBorder="1" applyAlignment="1" applyProtection="1">
      <alignment horizontal="center" vertical="center" wrapText="1"/>
    </xf>
    <xf numFmtId="0" fontId="6" fillId="0" borderId="21" xfId="1" applyNumberFormat="1" applyFont="1" applyBorder="1" applyAlignment="1" applyProtection="1">
      <alignment horizontal="center" vertical="center" wrapText="1"/>
    </xf>
  </cellXfs>
  <cellStyles count="2">
    <cellStyle name="Normaallaad" xfId="0" builtinId="0"/>
    <cellStyle name="Standard 2" xfId="1"/>
  </cellStyles>
  <dxfs count="0"/>
  <tableStyles count="0" defaultTableStyle="TableStyleMedium2" defaultPivotStyle="PivotStyleLight16"/>
  <colors>
    <mruColors>
      <color rgb="FFBFBFBF"/>
      <color rgb="FF99CCFF"/>
      <color rgb="FFCCFFFF"/>
      <color rgb="FFFFFF00"/>
      <color rgb="FFFF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239125"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8.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0.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1.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2.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3.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4.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5.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6.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7.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8.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9.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30.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 xmlns:a16="http://schemas.microsoft.com/office/drawing/2014/main" id="{00000000-0008-0000-0100-000002000000}"/>
            </a:ext>
          </a:extLst>
        </xdr:cNvPr>
        <xdr:cNvSpPr txBox="1"/>
      </xdr:nvSpPr>
      <xdr:spPr>
        <a:xfrm>
          <a:off x="8934450" y="82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selection activeCell="D7" sqref="D7"/>
    </sheetView>
  </sheetViews>
  <sheetFormatPr defaultColWidth="8.85546875" defaultRowHeight="12.75" x14ac:dyDescent="0.2"/>
  <cols>
    <col min="1" max="1" width="21.42578125" style="5" customWidth="1"/>
    <col min="2" max="2" width="12.28515625" style="5" customWidth="1"/>
    <col min="3" max="3" width="28.710937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2" width="8.5703125" style="5" customWidth="1"/>
    <col min="33" max="33" width="10.42578125" style="5" customWidth="1"/>
    <col min="34" max="34" width="8.5703125" style="5" customWidth="1"/>
    <col min="35" max="35" width="10.85546875" style="5" customWidth="1"/>
    <col min="36" max="36" width="8.5703125" style="5" customWidth="1"/>
    <col min="37" max="37" width="12"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ht="24" x14ac:dyDescent="0.2">
      <c r="A6" s="34" t="s">
        <v>4</v>
      </c>
      <c r="B6" s="21">
        <v>2019</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441</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2019</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6">
        <v>5.7668920000000004</v>
      </c>
      <c r="F14" s="6">
        <v>0.44146099999999999</v>
      </c>
      <c r="G14" s="6">
        <v>11.248760000000001</v>
      </c>
      <c r="H14" s="6">
        <v>0.21792300000000001</v>
      </c>
      <c r="I14" s="6">
        <v>1.152776</v>
      </c>
      <c r="J14" s="6">
        <v>1.6137239999999999</v>
      </c>
      <c r="K14" s="6">
        <v>2.0412970000000001</v>
      </c>
      <c r="L14" s="6">
        <v>0.233178</v>
      </c>
      <c r="M14" s="6">
        <v>6.3542399999999999</v>
      </c>
      <c r="N14" s="6">
        <v>6.8551529999999996</v>
      </c>
      <c r="O14" s="6">
        <v>0.21985199999999999</v>
      </c>
      <c r="P14" s="6">
        <v>0.20771800000000001</v>
      </c>
      <c r="Q14" s="6">
        <v>1.8737839999999999</v>
      </c>
      <c r="R14" s="6">
        <v>1.8184769999999999</v>
      </c>
      <c r="S14" s="6">
        <v>0.79229000000000005</v>
      </c>
      <c r="T14" s="6">
        <v>1.2941339999999999</v>
      </c>
      <c r="U14" s="6">
        <v>7.2999999999999999E-5</v>
      </c>
      <c r="V14" s="6">
        <v>11.953896</v>
      </c>
      <c r="W14" s="6">
        <v>1.2640530000000001</v>
      </c>
      <c r="X14" s="6">
        <v>7.886E-2</v>
      </c>
      <c r="Y14" s="6">
        <v>0.10136000000000001</v>
      </c>
      <c r="Z14" s="6">
        <v>3.4410000000000003E-2</v>
      </c>
      <c r="AA14" s="6">
        <v>2.673E-2</v>
      </c>
      <c r="AB14" s="6">
        <v>0.24135999999999999</v>
      </c>
      <c r="AC14" s="6">
        <v>0.12810199999999999</v>
      </c>
      <c r="AD14" s="6">
        <v>0.33726600000000001</v>
      </c>
      <c r="AE14" s="60"/>
      <c r="AF14" s="26">
        <v>1187.26951366</v>
      </c>
      <c r="AG14" s="26">
        <v>57257.876886416998</v>
      </c>
      <c r="AH14" s="26">
        <v>5376.2920000000004</v>
      </c>
      <c r="AI14" s="26">
        <v>18436.562935000002</v>
      </c>
      <c r="AJ14" s="26">
        <v>1940.922</v>
      </c>
      <c r="AK14" s="6" t="s">
        <v>432</v>
      </c>
      <c r="AL14" s="49" t="s">
        <v>49</v>
      </c>
    </row>
    <row r="15" spans="1:38" s="1" customFormat="1" ht="26.25" customHeight="1" thickBot="1" x14ac:dyDescent="0.25">
      <c r="A15" s="70" t="s">
        <v>53</v>
      </c>
      <c r="B15" s="70" t="s">
        <v>54</v>
      </c>
      <c r="C15" s="71" t="s">
        <v>55</v>
      </c>
      <c r="D15" s="72"/>
      <c r="E15" s="6" t="s">
        <v>430</v>
      </c>
      <c r="F15" s="6" t="s">
        <v>430</v>
      </c>
      <c r="G15" s="6" t="s">
        <v>430</v>
      </c>
      <c r="H15" s="6" t="s">
        <v>430</v>
      </c>
      <c r="I15" s="6" t="s">
        <v>430</v>
      </c>
      <c r="J15" s="6" t="s">
        <v>430</v>
      </c>
      <c r="K15" s="6" t="s">
        <v>430</v>
      </c>
      <c r="L15" s="6" t="s">
        <v>430</v>
      </c>
      <c r="M15" s="6" t="s">
        <v>430</v>
      </c>
      <c r="N15" s="6" t="s">
        <v>430</v>
      </c>
      <c r="O15" s="6" t="s">
        <v>430</v>
      </c>
      <c r="P15" s="6" t="s">
        <v>430</v>
      </c>
      <c r="Q15" s="6" t="s">
        <v>430</v>
      </c>
      <c r="R15" s="6" t="s">
        <v>430</v>
      </c>
      <c r="S15" s="6" t="s">
        <v>430</v>
      </c>
      <c r="T15" s="6" t="s">
        <v>430</v>
      </c>
      <c r="U15" s="6" t="s">
        <v>430</v>
      </c>
      <c r="V15" s="6" t="s">
        <v>430</v>
      </c>
      <c r="W15" s="6" t="s">
        <v>430</v>
      </c>
      <c r="X15" s="6" t="s">
        <v>430</v>
      </c>
      <c r="Y15" s="6" t="s">
        <v>430</v>
      </c>
      <c r="Z15" s="6" t="s">
        <v>430</v>
      </c>
      <c r="AA15" s="6" t="s">
        <v>430</v>
      </c>
      <c r="AB15" s="6" t="s">
        <v>430</v>
      </c>
      <c r="AC15" s="6" t="s">
        <v>430</v>
      </c>
      <c r="AD15" s="6" t="s">
        <v>430</v>
      </c>
      <c r="AE15" s="60"/>
      <c r="AF15" s="26" t="s">
        <v>430</v>
      </c>
      <c r="AG15" s="26" t="s">
        <v>430</v>
      </c>
      <c r="AH15" s="26" t="s">
        <v>430</v>
      </c>
      <c r="AI15" s="26" t="s">
        <v>430</v>
      </c>
      <c r="AJ15" s="26" t="s">
        <v>430</v>
      </c>
      <c r="AK15" s="26" t="s">
        <v>430</v>
      </c>
      <c r="AL15" s="49" t="s">
        <v>49</v>
      </c>
    </row>
    <row r="16" spans="1:38" s="1" customFormat="1" ht="26.25" customHeight="1" thickBot="1" x14ac:dyDescent="0.25">
      <c r="A16" s="70" t="s">
        <v>53</v>
      </c>
      <c r="B16" s="70" t="s">
        <v>56</v>
      </c>
      <c r="C16" s="71" t="s">
        <v>57</v>
      </c>
      <c r="D16" s="72"/>
      <c r="E16" s="6">
        <v>0.375913</v>
      </c>
      <c r="F16" s="6">
        <v>0.48133500000000001</v>
      </c>
      <c r="G16" s="6">
        <v>2.3963939999999999</v>
      </c>
      <c r="H16" s="6">
        <v>0.237124</v>
      </c>
      <c r="I16" s="6">
        <v>0.176315</v>
      </c>
      <c r="J16" s="6">
        <v>0.37520500000000001</v>
      </c>
      <c r="K16" s="6">
        <v>0.43647399999999997</v>
      </c>
      <c r="L16" s="6">
        <v>1.3313999999999999E-2</v>
      </c>
      <c r="M16" s="6">
        <v>35.175787</v>
      </c>
      <c r="N16" s="6">
        <v>1.0134000000000001E-2</v>
      </c>
      <c r="O16" s="6">
        <v>4.1300000000000001E-4</v>
      </c>
      <c r="P16" s="6">
        <v>1.457E-3</v>
      </c>
      <c r="Q16" s="6">
        <v>4.4019999999999997E-3</v>
      </c>
      <c r="R16" s="6">
        <v>1.4296E-2</v>
      </c>
      <c r="S16" s="6">
        <v>1.5096E-2</v>
      </c>
      <c r="T16" s="6">
        <v>7.6490000000000004E-3</v>
      </c>
      <c r="U16" s="6">
        <v>3.0000000000000001E-6</v>
      </c>
      <c r="V16" s="6">
        <v>0.113991</v>
      </c>
      <c r="W16" s="6">
        <v>8.8009999999999998E-3</v>
      </c>
      <c r="X16" s="6">
        <v>9.0000000000000006E-5</v>
      </c>
      <c r="Y16" s="6">
        <v>1.5100000000000001E-4</v>
      </c>
      <c r="Z16" s="6">
        <v>8.2000000000000001E-5</v>
      </c>
      <c r="AA16" s="6">
        <v>6.9999999999999994E-5</v>
      </c>
      <c r="AB16" s="6">
        <v>3.9300000000000001E-4</v>
      </c>
      <c r="AC16" s="6" t="s">
        <v>432</v>
      </c>
      <c r="AD16" s="6" t="s">
        <v>432</v>
      </c>
      <c r="AE16" s="60"/>
      <c r="AF16" s="6">
        <v>61.131886339999994</v>
      </c>
      <c r="AG16" s="6">
        <v>2314.2816922850002</v>
      </c>
      <c r="AH16" s="6">
        <v>270.33699999999999</v>
      </c>
      <c r="AI16" s="6" t="s">
        <v>432</v>
      </c>
      <c r="AJ16" s="6" t="s">
        <v>432</v>
      </c>
      <c r="AK16" s="6" t="s">
        <v>432</v>
      </c>
      <c r="AL16" s="49" t="s">
        <v>49</v>
      </c>
    </row>
    <row r="17" spans="1:38" s="2" customFormat="1" ht="26.25" customHeight="1" thickBot="1" x14ac:dyDescent="0.25">
      <c r="A17" s="70" t="s">
        <v>53</v>
      </c>
      <c r="B17" s="70" t="s">
        <v>58</v>
      </c>
      <c r="C17" s="71" t="s">
        <v>59</v>
      </c>
      <c r="D17" s="72"/>
      <c r="E17" s="6">
        <v>8.6399999999999997E-4</v>
      </c>
      <c r="F17" s="6">
        <v>5.3999999999999998E-5</v>
      </c>
      <c r="G17" s="6">
        <v>1E-4</v>
      </c>
      <c r="H17" s="6" t="s">
        <v>433</v>
      </c>
      <c r="I17" s="6">
        <v>7.7999999999999999E-5</v>
      </c>
      <c r="J17" s="6">
        <v>9.6000000000000002E-5</v>
      </c>
      <c r="K17" s="6">
        <v>1.08E-4</v>
      </c>
      <c r="L17" s="6">
        <v>4.1E-5</v>
      </c>
      <c r="M17" s="6">
        <v>8.6899999999999998E-4</v>
      </c>
      <c r="N17" s="6">
        <v>1.2E-5</v>
      </c>
      <c r="O17" s="6">
        <v>9.9999999999999995E-8</v>
      </c>
      <c r="P17" s="6">
        <v>4.0000000000000001E-8</v>
      </c>
      <c r="Q17" s="6">
        <v>6.0000000000000002E-6</v>
      </c>
      <c r="R17" s="6">
        <v>1.9999999999999999E-6</v>
      </c>
      <c r="S17" s="6">
        <v>1.2E-5</v>
      </c>
      <c r="T17" s="6">
        <v>3.9999999999999998E-6</v>
      </c>
      <c r="U17" s="6" t="s">
        <v>431</v>
      </c>
      <c r="V17" s="6">
        <v>9.0000000000000002E-6</v>
      </c>
      <c r="W17" s="6" t="s">
        <v>433</v>
      </c>
      <c r="X17" s="6" t="s">
        <v>433</v>
      </c>
      <c r="Y17" s="6" t="s">
        <v>433</v>
      </c>
      <c r="Z17" s="6" t="s">
        <v>433</v>
      </c>
      <c r="AA17" s="6" t="s">
        <v>433</v>
      </c>
      <c r="AB17" s="6" t="s">
        <v>433</v>
      </c>
      <c r="AC17" s="6" t="s">
        <v>433</v>
      </c>
      <c r="AD17" s="6" t="s">
        <v>433</v>
      </c>
      <c r="AE17" s="60"/>
      <c r="AF17" s="6" t="s">
        <v>433</v>
      </c>
      <c r="AG17" s="6" t="s">
        <v>433</v>
      </c>
      <c r="AH17" s="6" t="s">
        <v>433</v>
      </c>
      <c r="AI17" s="6" t="s">
        <v>433</v>
      </c>
      <c r="AJ17" s="6" t="s">
        <v>433</v>
      </c>
      <c r="AK17" s="6" t="s">
        <v>433</v>
      </c>
      <c r="AL17" s="49" t="s">
        <v>49</v>
      </c>
    </row>
    <row r="18" spans="1:38" s="2" customFormat="1" ht="26.25" customHeight="1" thickBot="1" x14ac:dyDescent="0.25">
      <c r="A18" s="70" t="s">
        <v>53</v>
      </c>
      <c r="B18" s="70" t="s">
        <v>60</v>
      </c>
      <c r="C18" s="71" t="s">
        <v>61</v>
      </c>
      <c r="D18" s="72"/>
      <c r="E18" s="6">
        <v>3.1329999999999999E-3</v>
      </c>
      <c r="F18" s="6">
        <v>2.4399999999999999E-4</v>
      </c>
      <c r="G18" s="6">
        <v>2.7647999999999999E-2</v>
      </c>
      <c r="H18" s="6" t="s">
        <v>433</v>
      </c>
      <c r="I18" s="6">
        <v>4.4900000000000002E-4</v>
      </c>
      <c r="J18" s="6">
        <v>4.4900000000000002E-4</v>
      </c>
      <c r="K18" s="6">
        <v>3.1310000000000001E-3</v>
      </c>
      <c r="L18" s="6">
        <v>2.4000000000000001E-5</v>
      </c>
      <c r="M18" s="6">
        <v>3.4390000000000002E-3</v>
      </c>
      <c r="N18" s="6">
        <v>0.10680000000000001</v>
      </c>
      <c r="O18" s="6">
        <v>2.9999999999999997E-8</v>
      </c>
      <c r="P18" s="6">
        <v>1.0000000000000001E-5</v>
      </c>
      <c r="Q18" s="6">
        <v>5.7399999999999997E-4</v>
      </c>
      <c r="R18" s="6">
        <v>8.0000000000000002E-8</v>
      </c>
      <c r="S18" s="6">
        <v>8.0000000000000005E-9</v>
      </c>
      <c r="T18" s="6">
        <v>4.9999999999999998E-8</v>
      </c>
      <c r="U18" s="6" t="s">
        <v>431</v>
      </c>
      <c r="V18" s="6">
        <v>1.9999999999999999E-7</v>
      </c>
      <c r="W18" s="6" t="s">
        <v>433</v>
      </c>
      <c r="X18" s="6" t="s">
        <v>433</v>
      </c>
      <c r="Y18" s="6" t="s">
        <v>433</v>
      </c>
      <c r="Z18" s="6" t="s">
        <v>433</v>
      </c>
      <c r="AA18" s="6" t="s">
        <v>433</v>
      </c>
      <c r="AB18" s="6" t="s">
        <v>433</v>
      </c>
      <c r="AC18" s="6" t="s">
        <v>433</v>
      </c>
      <c r="AD18" s="6" t="s">
        <v>433</v>
      </c>
      <c r="AE18" s="60"/>
      <c r="AF18" s="6" t="s">
        <v>433</v>
      </c>
      <c r="AG18" s="6" t="s">
        <v>433</v>
      </c>
      <c r="AH18" s="6" t="s">
        <v>433</v>
      </c>
      <c r="AI18" s="6" t="s">
        <v>433</v>
      </c>
      <c r="AJ18" s="6" t="s">
        <v>433</v>
      </c>
      <c r="AK18" s="6" t="s">
        <v>433</v>
      </c>
      <c r="AL18" s="49" t="s">
        <v>49</v>
      </c>
    </row>
    <row r="19" spans="1:38" s="2" customFormat="1" ht="26.25" customHeight="1" thickBot="1" x14ac:dyDescent="0.25">
      <c r="A19" s="70" t="s">
        <v>53</v>
      </c>
      <c r="B19" s="70" t="s">
        <v>62</v>
      </c>
      <c r="C19" s="71" t="s">
        <v>63</v>
      </c>
      <c r="D19" s="72"/>
      <c r="E19" s="6">
        <v>4.1380000000000002E-3</v>
      </c>
      <c r="F19" s="6">
        <v>2.99E-4</v>
      </c>
      <c r="G19" s="6">
        <v>2.676E-3</v>
      </c>
      <c r="H19" s="6" t="s">
        <v>433</v>
      </c>
      <c r="I19" s="6">
        <v>3.2299999999999999E-4</v>
      </c>
      <c r="J19" s="6">
        <v>3.9500000000000001E-4</v>
      </c>
      <c r="K19" s="6">
        <v>4.55E-4</v>
      </c>
      <c r="L19" s="6">
        <v>1.6699999999999999E-4</v>
      </c>
      <c r="M19" s="6">
        <v>3.003E-3</v>
      </c>
      <c r="N19" s="6">
        <v>2.5000000000000001E-5</v>
      </c>
      <c r="O19" s="6">
        <v>9.9999999999999995E-8</v>
      </c>
      <c r="P19" s="6">
        <v>9.9999999999999995E-7</v>
      </c>
      <c r="Q19" s="6">
        <v>1.4E-5</v>
      </c>
      <c r="R19" s="6">
        <v>5.0000000000000004E-6</v>
      </c>
      <c r="S19" s="6">
        <v>2.5999999999999998E-5</v>
      </c>
      <c r="T19" s="6">
        <v>1.0000000000000001E-5</v>
      </c>
      <c r="U19" s="6" t="s">
        <v>431</v>
      </c>
      <c r="V19" s="6">
        <v>1.4E-5</v>
      </c>
      <c r="W19" s="6" t="s">
        <v>433</v>
      </c>
      <c r="X19" s="6" t="s">
        <v>433</v>
      </c>
      <c r="Y19" s="6" t="s">
        <v>433</v>
      </c>
      <c r="Z19" s="6" t="s">
        <v>433</v>
      </c>
      <c r="AA19" s="6" t="s">
        <v>433</v>
      </c>
      <c r="AB19" s="6" t="s">
        <v>433</v>
      </c>
      <c r="AC19" s="6" t="s">
        <v>433</v>
      </c>
      <c r="AD19" s="6" t="s">
        <v>433</v>
      </c>
      <c r="AE19" s="60"/>
      <c r="AF19" s="6" t="s">
        <v>433</v>
      </c>
      <c r="AG19" s="6" t="s">
        <v>433</v>
      </c>
      <c r="AH19" s="6" t="s">
        <v>433</v>
      </c>
      <c r="AI19" s="6" t="s">
        <v>433</v>
      </c>
      <c r="AJ19" s="6" t="s">
        <v>433</v>
      </c>
      <c r="AK19" s="6" t="s">
        <v>433</v>
      </c>
      <c r="AL19" s="49" t="s">
        <v>49</v>
      </c>
    </row>
    <row r="20" spans="1:38" s="2" customFormat="1" ht="26.25" customHeight="1" thickBot="1" x14ac:dyDescent="0.25">
      <c r="A20" s="70" t="s">
        <v>53</v>
      </c>
      <c r="B20" s="70" t="s">
        <v>64</v>
      </c>
      <c r="C20" s="71" t="s">
        <v>65</v>
      </c>
      <c r="D20" s="72"/>
      <c r="E20" s="6">
        <v>0.1346</v>
      </c>
      <c r="F20" s="6">
        <v>4.1099999999999999E-3</v>
      </c>
      <c r="G20" s="6">
        <v>2.957E-3</v>
      </c>
      <c r="H20" s="6">
        <v>3.3463E-2</v>
      </c>
      <c r="I20" s="6">
        <v>4.5117999999999998E-2</v>
      </c>
      <c r="J20" s="6">
        <v>4.5628000000000002E-2</v>
      </c>
      <c r="K20" s="6">
        <v>4.5915999999999998E-2</v>
      </c>
      <c r="L20" s="6">
        <v>4.5040000000000002E-3</v>
      </c>
      <c r="M20" s="6">
        <v>6.7932999999999993E-2</v>
      </c>
      <c r="N20" s="6">
        <v>1.3395000000000001E-2</v>
      </c>
      <c r="O20" s="6">
        <v>3.6999999999999999E-4</v>
      </c>
      <c r="P20" s="6">
        <v>3.6999999999999999E-4</v>
      </c>
      <c r="Q20" s="6">
        <v>7.3999999999999996E-5</v>
      </c>
      <c r="R20" s="6">
        <v>1.7799999999999999E-3</v>
      </c>
      <c r="S20" s="6" t="s">
        <v>432</v>
      </c>
      <c r="T20" s="6">
        <v>1.8619999999999999E-3</v>
      </c>
      <c r="U20" s="6" t="s">
        <v>431</v>
      </c>
      <c r="V20" s="6" t="s">
        <v>432</v>
      </c>
      <c r="W20" s="6" t="s">
        <v>433</v>
      </c>
      <c r="X20" s="6" t="s">
        <v>433</v>
      </c>
      <c r="Y20" s="6" t="s">
        <v>433</v>
      </c>
      <c r="Z20" s="6" t="s">
        <v>433</v>
      </c>
      <c r="AA20" s="6" t="s">
        <v>433</v>
      </c>
      <c r="AB20" s="6" t="s">
        <v>433</v>
      </c>
      <c r="AC20" s="6" t="s">
        <v>433</v>
      </c>
      <c r="AD20" s="6" t="s">
        <v>433</v>
      </c>
      <c r="AE20" s="60"/>
      <c r="AF20" s="6" t="s">
        <v>433</v>
      </c>
      <c r="AG20" s="6" t="s">
        <v>433</v>
      </c>
      <c r="AH20" s="6" t="s">
        <v>433</v>
      </c>
      <c r="AI20" s="6" t="s">
        <v>433</v>
      </c>
      <c r="AJ20" s="6" t="s">
        <v>433</v>
      </c>
      <c r="AK20" s="6" t="s">
        <v>433</v>
      </c>
      <c r="AL20" s="49" t="s">
        <v>49</v>
      </c>
    </row>
    <row r="21" spans="1:38" s="2" customFormat="1" ht="26.25" customHeight="1" thickBot="1" x14ac:dyDescent="0.25">
      <c r="A21" s="70" t="s">
        <v>53</v>
      </c>
      <c r="B21" s="70" t="s">
        <v>66</v>
      </c>
      <c r="C21" s="71" t="s">
        <v>67</v>
      </c>
      <c r="D21" s="72"/>
      <c r="E21" s="6">
        <v>0.118477</v>
      </c>
      <c r="F21" s="6">
        <v>1.7365999999999999E-2</v>
      </c>
      <c r="G21" s="6">
        <v>0.117918</v>
      </c>
      <c r="H21" s="6">
        <v>4.0559999999999997E-3</v>
      </c>
      <c r="I21" s="6">
        <v>3.1598000000000001E-2</v>
      </c>
      <c r="J21" s="6">
        <v>3.7045000000000002E-2</v>
      </c>
      <c r="K21" s="6">
        <v>4.8885999999999999E-2</v>
      </c>
      <c r="L21" s="6">
        <v>1.3495999999999999E-2</v>
      </c>
      <c r="M21" s="6">
        <v>0.23726</v>
      </c>
      <c r="N21" s="6">
        <v>1.7912000000000001E-2</v>
      </c>
      <c r="O21" s="6">
        <v>1.9699999999999999E-4</v>
      </c>
      <c r="P21" s="6">
        <v>7.7000000000000001E-5</v>
      </c>
      <c r="Q21" s="6">
        <v>6.6230000000000004E-3</v>
      </c>
      <c r="R21" s="6">
        <v>2.3259999999999999E-3</v>
      </c>
      <c r="S21" s="6">
        <v>4.5820000000000001E-3</v>
      </c>
      <c r="T21" s="6">
        <v>3.532E-3</v>
      </c>
      <c r="U21" s="6" t="s">
        <v>431</v>
      </c>
      <c r="V21" s="6">
        <v>7.7681E-2</v>
      </c>
      <c r="W21" s="6" t="s">
        <v>433</v>
      </c>
      <c r="X21" s="6" t="s">
        <v>433</v>
      </c>
      <c r="Y21" s="6" t="s">
        <v>433</v>
      </c>
      <c r="Z21" s="6" t="s">
        <v>433</v>
      </c>
      <c r="AA21" s="6" t="s">
        <v>433</v>
      </c>
      <c r="AB21" s="6" t="s">
        <v>433</v>
      </c>
      <c r="AC21" s="6" t="s">
        <v>433</v>
      </c>
      <c r="AD21" s="6" t="s">
        <v>433</v>
      </c>
      <c r="AE21" s="60"/>
      <c r="AF21" s="6" t="s">
        <v>433</v>
      </c>
      <c r="AG21" s="6" t="s">
        <v>433</v>
      </c>
      <c r="AH21" s="6" t="s">
        <v>433</v>
      </c>
      <c r="AI21" s="6" t="s">
        <v>433</v>
      </c>
      <c r="AJ21" s="6" t="s">
        <v>433</v>
      </c>
      <c r="AK21" s="6" t="s">
        <v>433</v>
      </c>
      <c r="AL21" s="49" t="s">
        <v>49</v>
      </c>
    </row>
    <row r="22" spans="1:38" s="2" customFormat="1" ht="26.25" customHeight="1" thickBot="1" x14ac:dyDescent="0.25">
      <c r="A22" s="70" t="s">
        <v>53</v>
      </c>
      <c r="B22" s="74" t="s">
        <v>68</v>
      </c>
      <c r="C22" s="71" t="s">
        <v>69</v>
      </c>
      <c r="D22" s="72"/>
      <c r="E22" s="6">
        <v>0.73521099999999995</v>
      </c>
      <c r="F22" s="6">
        <v>0.21854000000000001</v>
      </c>
      <c r="G22" s="6">
        <v>0.54952900000000005</v>
      </c>
      <c r="H22" s="6">
        <v>5.8E-5</v>
      </c>
      <c r="I22" s="6">
        <v>5.6357999999999998E-2</v>
      </c>
      <c r="J22" s="6">
        <v>6.7729999999999999E-2</v>
      </c>
      <c r="K22" s="6">
        <v>8.5626999999999995E-2</v>
      </c>
      <c r="L22" s="6">
        <v>1.6559000000000001E-2</v>
      </c>
      <c r="M22" s="6">
        <v>1.2603759999999999</v>
      </c>
      <c r="N22" s="6">
        <v>0.15870300000000001</v>
      </c>
      <c r="O22" s="6">
        <v>2.0219999999999999E-3</v>
      </c>
      <c r="P22" s="6">
        <v>1.0000999999999999E-2</v>
      </c>
      <c r="Q22" s="6">
        <v>1.4742999999999999E-2</v>
      </c>
      <c r="R22" s="6">
        <v>7.2630000000000004E-3</v>
      </c>
      <c r="S22" s="6">
        <v>2.656E-2</v>
      </c>
      <c r="T22" s="6">
        <v>1.8137E-2</v>
      </c>
      <c r="U22" s="6">
        <v>1.7913999999999999E-2</v>
      </c>
      <c r="V22" s="6">
        <v>6.9527000000000005E-2</v>
      </c>
      <c r="W22" s="6" t="s">
        <v>433</v>
      </c>
      <c r="X22" s="6" t="s">
        <v>433</v>
      </c>
      <c r="Y22" s="6" t="s">
        <v>433</v>
      </c>
      <c r="Z22" s="6" t="s">
        <v>433</v>
      </c>
      <c r="AA22" s="6" t="s">
        <v>433</v>
      </c>
      <c r="AB22" s="6" t="s">
        <v>433</v>
      </c>
      <c r="AC22" s="6" t="s">
        <v>433</v>
      </c>
      <c r="AD22" s="6" t="s">
        <v>433</v>
      </c>
      <c r="AE22" s="60"/>
      <c r="AF22" s="6" t="s">
        <v>433</v>
      </c>
      <c r="AG22" s="6" t="s">
        <v>433</v>
      </c>
      <c r="AH22" s="6" t="s">
        <v>433</v>
      </c>
      <c r="AI22" s="6" t="s">
        <v>433</v>
      </c>
      <c r="AJ22" s="6" t="s">
        <v>433</v>
      </c>
      <c r="AK22" s="6" t="s">
        <v>433</v>
      </c>
      <c r="AL22" s="49" t="s">
        <v>49</v>
      </c>
    </row>
    <row r="23" spans="1:38" s="2" customFormat="1" ht="26.25" customHeight="1" thickBot="1" x14ac:dyDescent="0.25">
      <c r="A23" s="70" t="s">
        <v>70</v>
      </c>
      <c r="B23" s="74" t="s">
        <v>393</v>
      </c>
      <c r="C23" s="71" t="s">
        <v>389</v>
      </c>
      <c r="D23" s="117"/>
      <c r="E23" s="6">
        <v>0.445658</v>
      </c>
      <c r="F23" s="6">
        <v>7.1499999999999994E-2</v>
      </c>
      <c r="G23" s="6">
        <v>7.3700000000000002E-4</v>
      </c>
      <c r="H23" s="6">
        <v>2.8699999999999998E-4</v>
      </c>
      <c r="I23" s="6">
        <v>2.0908E-2</v>
      </c>
      <c r="J23" s="6">
        <v>2.0908E-2</v>
      </c>
      <c r="K23" s="6">
        <v>2.0908E-2</v>
      </c>
      <c r="L23" s="6">
        <v>1.5629000000000001E-2</v>
      </c>
      <c r="M23" s="6">
        <v>1.8380780000000001</v>
      </c>
      <c r="N23" s="6">
        <v>1.005E-2</v>
      </c>
      <c r="O23" s="6">
        <v>3.6900000000000002E-4</v>
      </c>
      <c r="P23" s="6" t="s">
        <v>431</v>
      </c>
      <c r="Q23" s="6" t="s">
        <v>431</v>
      </c>
      <c r="R23" s="6">
        <v>1.8439999999999999E-3</v>
      </c>
      <c r="S23" s="6">
        <v>6.2687000000000007E-2</v>
      </c>
      <c r="T23" s="6">
        <v>2.581E-3</v>
      </c>
      <c r="U23" s="6">
        <v>3.6900000000000002E-4</v>
      </c>
      <c r="V23" s="6">
        <v>3.6874999999999998E-2</v>
      </c>
      <c r="W23" s="6" t="s">
        <v>431</v>
      </c>
      <c r="X23" s="6">
        <v>1.126E-3</v>
      </c>
      <c r="Y23" s="6">
        <v>1.8240000000000001E-3</v>
      </c>
      <c r="Z23" s="6" t="s">
        <v>431</v>
      </c>
      <c r="AA23" s="6" t="s">
        <v>431</v>
      </c>
      <c r="AB23" s="6">
        <v>2.9499999999999999E-3</v>
      </c>
      <c r="AC23" s="6" t="s">
        <v>432</v>
      </c>
      <c r="AD23" s="6" t="s">
        <v>432</v>
      </c>
      <c r="AE23" s="60"/>
      <c r="AF23" s="26">
        <v>1563.1971880000001</v>
      </c>
      <c r="AG23" s="26" t="s">
        <v>432</v>
      </c>
      <c r="AH23" s="26" t="s">
        <v>432</v>
      </c>
      <c r="AI23" s="26" t="s">
        <v>432</v>
      </c>
      <c r="AJ23" s="26" t="s">
        <v>432</v>
      </c>
      <c r="AK23" s="26" t="s">
        <v>432</v>
      </c>
      <c r="AL23" s="49" t="s">
        <v>49</v>
      </c>
    </row>
    <row r="24" spans="1:38" s="2" customFormat="1" ht="26.25" customHeight="1" thickBot="1" x14ac:dyDescent="0.25">
      <c r="A24" s="75" t="s">
        <v>53</v>
      </c>
      <c r="B24" s="74" t="s">
        <v>71</v>
      </c>
      <c r="C24" s="71" t="s">
        <v>72</v>
      </c>
      <c r="D24" s="72"/>
      <c r="E24" s="6">
        <v>0.75002100000000005</v>
      </c>
      <c r="F24" s="6">
        <v>0.50781900000000002</v>
      </c>
      <c r="G24" s="6">
        <v>3.8168479999999998</v>
      </c>
      <c r="H24" s="6">
        <v>0.21997800000000001</v>
      </c>
      <c r="I24" s="6">
        <v>1.1250910000000001</v>
      </c>
      <c r="J24" s="6">
        <v>1.209042</v>
      </c>
      <c r="K24" s="6">
        <v>1.316246</v>
      </c>
      <c r="L24" s="6">
        <v>0.309778</v>
      </c>
      <c r="M24" s="6">
        <v>4.9963660000000001</v>
      </c>
      <c r="N24" s="6">
        <v>0.37166700000000003</v>
      </c>
      <c r="O24" s="188">
        <v>1.2579999999999999E-2</v>
      </c>
      <c r="P24" s="188">
        <v>4.6600000000000001E-3</v>
      </c>
      <c r="Q24" s="188">
        <v>1.6414999999999999E-2</v>
      </c>
      <c r="R24" s="6">
        <v>6.2371999999999997E-2</v>
      </c>
      <c r="S24" s="188">
        <v>1.1560000000000001E-2</v>
      </c>
      <c r="T24" s="6">
        <v>6.5093999999999999E-2</v>
      </c>
      <c r="U24" s="6">
        <v>8.6000000000000003E-5</v>
      </c>
      <c r="V24" s="6">
        <v>0.825797</v>
      </c>
      <c r="W24" s="6">
        <v>0.994618</v>
      </c>
      <c r="X24" s="6">
        <v>8.6979000000000001E-2</v>
      </c>
      <c r="Y24" s="6">
        <v>0.13875899999999999</v>
      </c>
      <c r="Z24" s="6">
        <v>4.3617000000000003E-2</v>
      </c>
      <c r="AA24" s="6">
        <v>3.5360000000000003E-2</v>
      </c>
      <c r="AB24" s="6">
        <v>0.30471500000000001</v>
      </c>
      <c r="AC24" s="6">
        <v>4.4559000000000001E-2</v>
      </c>
      <c r="AD24" s="6">
        <v>6.0576999999999999E-2</v>
      </c>
      <c r="AE24" s="60"/>
      <c r="AF24" s="26">
        <v>1109.061192596</v>
      </c>
      <c r="AG24" s="26">
        <v>2939.0756245739999</v>
      </c>
      <c r="AH24" s="26">
        <v>4165</v>
      </c>
      <c r="AI24" s="26">
        <v>8372.4009999999998</v>
      </c>
      <c r="AJ24" s="26">
        <v>1010.5407232389999</v>
      </c>
      <c r="AK24" s="26" t="s">
        <v>432</v>
      </c>
      <c r="AL24" s="49" t="s">
        <v>49</v>
      </c>
    </row>
    <row r="25" spans="1:38" s="2" customFormat="1" ht="26.25" customHeight="1" thickBot="1" x14ac:dyDescent="0.25">
      <c r="A25" s="70" t="s">
        <v>73</v>
      </c>
      <c r="B25" s="74" t="s">
        <v>74</v>
      </c>
      <c r="C25" s="76" t="s">
        <v>75</v>
      </c>
      <c r="D25" s="72"/>
      <c r="E25" s="6">
        <v>8.3599000000000007E-2</v>
      </c>
      <c r="F25" s="6">
        <v>1.2356000000000001E-2</v>
      </c>
      <c r="G25" s="6">
        <v>7.9299999999999995E-3</v>
      </c>
      <c r="H25" s="6" t="s">
        <v>431</v>
      </c>
      <c r="I25" s="6">
        <v>4.6799999999999999E-4</v>
      </c>
      <c r="J25" s="6">
        <v>4.6799999999999999E-4</v>
      </c>
      <c r="K25" s="6">
        <v>4.6799999999999999E-4</v>
      </c>
      <c r="L25" s="6">
        <v>2.24E-4</v>
      </c>
      <c r="M25" s="6">
        <v>0.15497</v>
      </c>
      <c r="N25" s="6" t="s">
        <v>431</v>
      </c>
      <c r="O25" s="6" t="s">
        <v>431</v>
      </c>
      <c r="P25" s="6" t="s">
        <v>431</v>
      </c>
      <c r="Q25" s="6" t="s">
        <v>431</v>
      </c>
      <c r="R25" s="6" t="s">
        <v>431</v>
      </c>
      <c r="S25" s="6" t="s">
        <v>431</v>
      </c>
      <c r="T25" s="6" t="s">
        <v>431</v>
      </c>
      <c r="U25" s="6" t="s">
        <v>431</v>
      </c>
      <c r="V25" s="6" t="s">
        <v>431</v>
      </c>
      <c r="W25" s="6" t="s">
        <v>431</v>
      </c>
      <c r="X25" s="6" t="s">
        <v>431</v>
      </c>
      <c r="Y25" s="6" t="s">
        <v>431</v>
      </c>
      <c r="Z25" s="6" t="s">
        <v>431</v>
      </c>
      <c r="AA25" s="6" t="s">
        <v>431</v>
      </c>
      <c r="AB25" s="6" t="s">
        <v>431</v>
      </c>
      <c r="AC25" s="6" t="s">
        <v>432</v>
      </c>
      <c r="AD25" s="6" t="s">
        <v>432</v>
      </c>
      <c r="AE25" s="60"/>
      <c r="AF25" s="26">
        <v>365.9237</v>
      </c>
      <c r="AG25" s="26" t="s">
        <v>432</v>
      </c>
      <c r="AH25" s="26" t="s">
        <v>432</v>
      </c>
      <c r="AI25" s="26" t="s">
        <v>432</v>
      </c>
      <c r="AJ25" s="26" t="s">
        <v>432</v>
      </c>
      <c r="AK25" s="26" t="s">
        <v>432</v>
      </c>
      <c r="AL25" s="49" t="s">
        <v>49</v>
      </c>
    </row>
    <row r="26" spans="1:38" s="2" customFormat="1" ht="26.25" customHeight="1" thickBot="1" x14ac:dyDescent="0.25">
      <c r="A26" s="70" t="s">
        <v>73</v>
      </c>
      <c r="B26" s="70" t="s">
        <v>76</v>
      </c>
      <c r="C26" s="71" t="s">
        <v>77</v>
      </c>
      <c r="D26" s="72"/>
      <c r="E26" s="6">
        <v>1.8890000000000001E-3</v>
      </c>
      <c r="F26" s="6">
        <v>2.8189999999999999E-3</v>
      </c>
      <c r="G26" s="6">
        <v>3.1500000000000001E-4</v>
      </c>
      <c r="H26" s="6" t="s">
        <v>431</v>
      </c>
      <c r="I26" s="6">
        <v>1.2E-5</v>
      </c>
      <c r="J26" s="6">
        <v>1.2E-5</v>
      </c>
      <c r="K26" s="6">
        <v>1.2E-5</v>
      </c>
      <c r="L26" s="6">
        <v>6.0000000000000002E-6</v>
      </c>
      <c r="M26" s="6">
        <v>3.7907999999999997E-2</v>
      </c>
      <c r="N26" s="6" t="s">
        <v>431</v>
      </c>
      <c r="O26" s="6" t="s">
        <v>431</v>
      </c>
      <c r="P26" s="6" t="s">
        <v>431</v>
      </c>
      <c r="Q26" s="6" t="s">
        <v>431</v>
      </c>
      <c r="R26" s="6" t="s">
        <v>431</v>
      </c>
      <c r="S26" s="6" t="s">
        <v>431</v>
      </c>
      <c r="T26" s="6" t="s">
        <v>431</v>
      </c>
      <c r="U26" s="6" t="s">
        <v>431</v>
      </c>
      <c r="V26" s="6" t="s">
        <v>431</v>
      </c>
      <c r="W26" s="6" t="s">
        <v>431</v>
      </c>
      <c r="X26" s="6" t="s">
        <v>431</v>
      </c>
      <c r="Y26" s="6" t="s">
        <v>431</v>
      </c>
      <c r="Z26" s="6" t="s">
        <v>431</v>
      </c>
      <c r="AA26" s="6" t="s">
        <v>431</v>
      </c>
      <c r="AB26" s="6" t="s">
        <v>431</v>
      </c>
      <c r="AC26" s="6" t="s">
        <v>432</v>
      </c>
      <c r="AD26" s="6" t="s">
        <v>432</v>
      </c>
      <c r="AE26" s="60"/>
      <c r="AF26" s="26">
        <v>15.1816</v>
      </c>
      <c r="AG26" s="26" t="s">
        <v>432</v>
      </c>
      <c r="AH26" s="26" t="s">
        <v>432</v>
      </c>
      <c r="AI26" s="26" t="s">
        <v>432</v>
      </c>
      <c r="AJ26" s="26" t="s">
        <v>432</v>
      </c>
      <c r="AK26" s="26" t="s">
        <v>432</v>
      </c>
      <c r="AL26" s="49" t="s">
        <v>49</v>
      </c>
    </row>
    <row r="27" spans="1:38" s="2" customFormat="1" ht="26.25" customHeight="1" thickBot="1" x14ac:dyDescent="0.25">
      <c r="A27" s="70" t="s">
        <v>78</v>
      </c>
      <c r="B27" s="70" t="s">
        <v>79</v>
      </c>
      <c r="C27" s="71" t="s">
        <v>80</v>
      </c>
      <c r="D27" s="72"/>
      <c r="E27" s="6">
        <v>3.0235919999999998</v>
      </c>
      <c r="F27" s="6">
        <v>0.89353800000000005</v>
      </c>
      <c r="G27" s="6">
        <v>5.0720000000000001E-3</v>
      </c>
      <c r="H27" s="6">
        <v>0.122584</v>
      </c>
      <c r="I27" s="6">
        <v>0.134855</v>
      </c>
      <c r="J27" s="6">
        <v>0.134855</v>
      </c>
      <c r="K27" s="6">
        <v>0.134855</v>
      </c>
      <c r="L27" s="6">
        <v>0.103756</v>
      </c>
      <c r="M27" s="6">
        <v>9.0512599999999992</v>
      </c>
      <c r="N27" s="6">
        <v>5.0000000000000001E-4</v>
      </c>
      <c r="O27" s="6">
        <v>6.0000000000000002E-5</v>
      </c>
      <c r="P27" s="6">
        <v>3.3340000000000002E-3</v>
      </c>
      <c r="Q27" s="6">
        <v>9.5000000000000005E-5</v>
      </c>
      <c r="R27" s="6">
        <v>3.5239999999999998E-3</v>
      </c>
      <c r="S27" s="6">
        <v>2.4290000000000002E-3</v>
      </c>
      <c r="T27" s="6">
        <v>5.9500000000000004E-4</v>
      </c>
      <c r="U27" s="6">
        <v>7.1000000000000005E-5</v>
      </c>
      <c r="V27" s="6">
        <v>1.2144E-2</v>
      </c>
      <c r="W27" s="6">
        <v>0.20324400000000001</v>
      </c>
      <c r="X27" s="6">
        <v>8.5240000000000003E-3</v>
      </c>
      <c r="Y27" s="6">
        <v>9.6810000000000004E-3</v>
      </c>
      <c r="Z27" s="6">
        <v>7.3670000000000003E-3</v>
      </c>
      <c r="AA27" s="6">
        <v>8.5129999999999997E-3</v>
      </c>
      <c r="AB27" s="6">
        <v>3.4084999999999997E-2</v>
      </c>
      <c r="AC27" s="6">
        <v>2.03E-4</v>
      </c>
      <c r="AD27" s="6">
        <v>4.1E-5</v>
      </c>
      <c r="AE27" s="60"/>
      <c r="AF27" s="26">
        <v>21668.627504</v>
      </c>
      <c r="AG27" s="26" t="s">
        <v>432</v>
      </c>
      <c r="AH27" s="26">
        <v>118.23289800000001</v>
      </c>
      <c r="AI27" s="26">
        <v>725.00393699999995</v>
      </c>
      <c r="AJ27" s="26" t="s">
        <v>432</v>
      </c>
      <c r="AK27" s="26" t="s">
        <v>432</v>
      </c>
      <c r="AL27" s="49" t="s">
        <v>49</v>
      </c>
    </row>
    <row r="28" spans="1:38" s="2" customFormat="1" ht="26.25" customHeight="1" thickBot="1" x14ac:dyDescent="0.25">
      <c r="A28" s="70" t="s">
        <v>78</v>
      </c>
      <c r="B28" s="70" t="s">
        <v>81</v>
      </c>
      <c r="C28" s="71" t="s">
        <v>82</v>
      </c>
      <c r="D28" s="72"/>
      <c r="E28" s="6">
        <v>1.150083</v>
      </c>
      <c r="F28" s="6">
        <v>6.0567999999999997E-2</v>
      </c>
      <c r="G28" s="6">
        <v>9.8700000000000003E-4</v>
      </c>
      <c r="H28" s="6">
        <v>5.7829999999999999E-3</v>
      </c>
      <c r="I28" s="6">
        <v>3.6214000000000003E-2</v>
      </c>
      <c r="J28" s="6">
        <v>3.6214000000000003E-2</v>
      </c>
      <c r="K28" s="6">
        <v>3.6214000000000003E-2</v>
      </c>
      <c r="L28" s="6">
        <v>2.8136000000000001E-2</v>
      </c>
      <c r="M28" s="6">
        <v>0.57156300000000004</v>
      </c>
      <c r="N28" s="6">
        <v>5.3999999999999998E-5</v>
      </c>
      <c r="O28" s="6">
        <v>6.0000000000000002E-6</v>
      </c>
      <c r="P28" s="6">
        <v>5.0100000000000003E-4</v>
      </c>
      <c r="Q28" s="6">
        <v>1.1E-5</v>
      </c>
      <c r="R28" s="6">
        <v>7.3899999999999997E-4</v>
      </c>
      <c r="S28" s="6">
        <v>4.9799999999999996E-4</v>
      </c>
      <c r="T28" s="6">
        <v>3.4999999999999997E-5</v>
      </c>
      <c r="U28" s="6">
        <v>1.0000000000000001E-5</v>
      </c>
      <c r="V28" s="6">
        <v>1.7290000000000001E-3</v>
      </c>
      <c r="W28" s="6">
        <v>3.2245000000000003E-2</v>
      </c>
      <c r="X28" s="6">
        <v>2.098E-3</v>
      </c>
      <c r="Y28" s="6">
        <v>2.3570000000000002E-3</v>
      </c>
      <c r="Z28" s="6">
        <v>1.841E-3</v>
      </c>
      <c r="AA28" s="6">
        <v>1.9719999999999998E-3</v>
      </c>
      <c r="AB28" s="6">
        <v>8.268000000000001E-3</v>
      </c>
      <c r="AC28" s="6">
        <v>3.1999999999999999E-5</v>
      </c>
      <c r="AD28" s="6">
        <v>6.0000000000000002E-6</v>
      </c>
      <c r="AE28" s="60"/>
      <c r="AF28" s="26">
        <v>3924.8625950000001</v>
      </c>
      <c r="AG28" s="26" t="s">
        <v>432</v>
      </c>
      <c r="AH28" s="26" t="s">
        <v>432</v>
      </c>
      <c r="AI28" s="26">
        <v>155.94246899999999</v>
      </c>
      <c r="AJ28" s="26" t="s">
        <v>432</v>
      </c>
      <c r="AK28" s="26" t="s">
        <v>432</v>
      </c>
      <c r="AL28" s="49" t="s">
        <v>49</v>
      </c>
    </row>
    <row r="29" spans="1:38" s="2" customFormat="1" ht="26.25" customHeight="1" thickBot="1" x14ac:dyDescent="0.25">
      <c r="A29" s="70" t="s">
        <v>78</v>
      </c>
      <c r="B29" s="70" t="s">
        <v>83</v>
      </c>
      <c r="C29" s="71" t="s">
        <v>84</v>
      </c>
      <c r="D29" s="72"/>
      <c r="E29" s="6">
        <v>2.629807</v>
      </c>
      <c r="F29" s="6">
        <v>8.0253000000000005E-2</v>
      </c>
      <c r="G29" s="6">
        <v>1.6310000000000001E-3</v>
      </c>
      <c r="H29" s="6">
        <v>1.2566000000000001E-2</v>
      </c>
      <c r="I29" s="6">
        <v>4.3013000000000003E-2</v>
      </c>
      <c r="J29" s="6">
        <v>4.3013000000000003E-2</v>
      </c>
      <c r="K29" s="6">
        <v>4.3013000000000003E-2</v>
      </c>
      <c r="L29" s="6">
        <v>2.8882000000000001E-2</v>
      </c>
      <c r="M29" s="6">
        <v>0.68495099999999998</v>
      </c>
      <c r="N29" s="6">
        <v>7.2999999999999999E-5</v>
      </c>
      <c r="O29" s="6">
        <v>6.9999999999999999E-6</v>
      </c>
      <c r="P29" s="6">
        <v>7.7499999999999997E-4</v>
      </c>
      <c r="Q29" s="6">
        <v>1.5E-5</v>
      </c>
      <c r="R29" s="6">
        <v>1.24E-3</v>
      </c>
      <c r="S29" s="6">
        <v>8.3199999999999995E-4</v>
      </c>
      <c r="T29" s="6">
        <v>3.0000000000000001E-5</v>
      </c>
      <c r="U29" s="6">
        <v>1.5E-5</v>
      </c>
      <c r="V29" s="6">
        <v>2.6319999999999998E-3</v>
      </c>
      <c r="W29" s="6">
        <v>2.8898E-2</v>
      </c>
      <c r="X29" s="6">
        <v>7.0899999999999999E-4</v>
      </c>
      <c r="Y29" s="6">
        <v>4.2919999999999998E-3</v>
      </c>
      <c r="Z29" s="6">
        <v>4.7959999999999999E-3</v>
      </c>
      <c r="AA29" s="6">
        <v>1.103E-3</v>
      </c>
      <c r="AB29" s="6">
        <v>1.09E-2</v>
      </c>
      <c r="AC29" s="6">
        <v>2.3E-5</v>
      </c>
      <c r="AD29" s="6">
        <v>5.0000000000000004E-6</v>
      </c>
      <c r="AE29" s="60"/>
      <c r="AF29" s="26">
        <v>6417.5192070000003</v>
      </c>
      <c r="AG29" s="26" t="s">
        <v>432</v>
      </c>
      <c r="AH29" s="26">
        <v>149.76710199999999</v>
      </c>
      <c r="AI29" s="26">
        <v>263.22010699999998</v>
      </c>
      <c r="AJ29" s="26" t="s">
        <v>432</v>
      </c>
      <c r="AK29" s="26" t="s">
        <v>432</v>
      </c>
      <c r="AL29" s="49" t="s">
        <v>49</v>
      </c>
    </row>
    <row r="30" spans="1:38" s="2" customFormat="1" ht="26.25" customHeight="1" thickBot="1" x14ac:dyDescent="0.25">
      <c r="A30" s="70" t="s">
        <v>78</v>
      </c>
      <c r="B30" s="70" t="s">
        <v>85</v>
      </c>
      <c r="C30" s="71" t="s">
        <v>86</v>
      </c>
      <c r="D30" s="72"/>
      <c r="E30" s="6">
        <v>1.1747E-2</v>
      </c>
      <c r="F30" s="6">
        <v>5.1000999999999998E-2</v>
      </c>
      <c r="G30" s="6">
        <v>2.3E-5</v>
      </c>
      <c r="H30" s="6">
        <v>1.1900000000000001E-4</v>
      </c>
      <c r="I30" s="6">
        <v>7.9100000000000004E-4</v>
      </c>
      <c r="J30" s="6">
        <v>7.9100000000000004E-4</v>
      </c>
      <c r="K30" s="6">
        <v>7.9100000000000004E-4</v>
      </c>
      <c r="L30" s="6">
        <v>1.46E-4</v>
      </c>
      <c r="M30" s="6">
        <v>0.42930800000000002</v>
      </c>
      <c r="N30" s="6">
        <v>3.9999999999999998E-6</v>
      </c>
      <c r="O30" s="6">
        <v>4.9999999999999998E-7</v>
      </c>
      <c r="P30" s="6">
        <v>2.0000000000000002E-5</v>
      </c>
      <c r="Q30" s="6">
        <v>9.9999999999999995E-7</v>
      </c>
      <c r="R30" s="6">
        <v>1.4E-5</v>
      </c>
      <c r="S30" s="6">
        <v>1.0000000000000001E-5</v>
      </c>
      <c r="T30" s="6">
        <v>5.0000000000000004E-6</v>
      </c>
      <c r="U30" s="6">
        <v>4.9999999999999998E-7</v>
      </c>
      <c r="V30" s="6">
        <v>7.4999999999999993E-5</v>
      </c>
      <c r="W30" s="6">
        <v>1.103E-3</v>
      </c>
      <c r="X30" s="6">
        <v>2.0999999999999999E-5</v>
      </c>
      <c r="Y30" s="6">
        <v>2.8E-5</v>
      </c>
      <c r="Z30" s="6">
        <v>1.5E-5</v>
      </c>
      <c r="AA30" s="6">
        <v>3.1999999999999999E-5</v>
      </c>
      <c r="AB30" s="6">
        <v>9.6000000000000002E-5</v>
      </c>
      <c r="AC30" s="6">
        <v>9.9999999999999995E-7</v>
      </c>
      <c r="AD30" s="6">
        <v>9.9999999999999995E-7</v>
      </c>
      <c r="AE30" s="60"/>
      <c r="AF30" s="26">
        <v>103.236994</v>
      </c>
      <c r="AG30" s="26" t="s">
        <v>432</v>
      </c>
      <c r="AH30" s="26" t="s">
        <v>432</v>
      </c>
      <c r="AI30" s="26">
        <v>2.8334869999999999</v>
      </c>
      <c r="AJ30" s="26" t="s">
        <v>432</v>
      </c>
      <c r="AK30" s="26" t="s">
        <v>432</v>
      </c>
      <c r="AL30" s="49" t="s">
        <v>49</v>
      </c>
    </row>
    <row r="31" spans="1:38" s="2" customFormat="1" ht="26.25" customHeight="1" thickBot="1" x14ac:dyDescent="0.25">
      <c r="A31" s="70" t="s">
        <v>78</v>
      </c>
      <c r="B31" s="70" t="s">
        <v>87</v>
      </c>
      <c r="C31" s="71" t="s">
        <v>88</v>
      </c>
      <c r="D31" s="72"/>
      <c r="E31" s="6" t="s">
        <v>432</v>
      </c>
      <c r="F31" s="6">
        <v>0.26907199999999998</v>
      </c>
      <c r="G31" s="6" t="s">
        <v>432</v>
      </c>
      <c r="H31" s="6" t="s">
        <v>432</v>
      </c>
      <c r="I31" s="6" t="s">
        <v>432</v>
      </c>
      <c r="J31" s="6" t="s">
        <v>432</v>
      </c>
      <c r="K31" s="6" t="s">
        <v>432</v>
      </c>
      <c r="L31" s="6" t="s">
        <v>432</v>
      </c>
      <c r="M31" s="6" t="s">
        <v>432</v>
      </c>
      <c r="N31" s="6" t="s">
        <v>432</v>
      </c>
      <c r="O31" s="6" t="s">
        <v>432</v>
      </c>
      <c r="P31" s="6" t="s">
        <v>432</v>
      </c>
      <c r="Q31" s="6" t="s">
        <v>432</v>
      </c>
      <c r="R31" s="6" t="s">
        <v>432</v>
      </c>
      <c r="S31" s="6" t="s">
        <v>432</v>
      </c>
      <c r="T31" s="6" t="s">
        <v>432</v>
      </c>
      <c r="U31" s="6" t="s">
        <v>432</v>
      </c>
      <c r="V31" s="6" t="s">
        <v>432</v>
      </c>
      <c r="W31" s="6" t="s">
        <v>431</v>
      </c>
      <c r="X31" s="6" t="s">
        <v>431</v>
      </c>
      <c r="Y31" s="6" t="s">
        <v>431</v>
      </c>
      <c r="Z31" s="6" t="s">
        <v>431</v>
      </c>
      <c r="AA31" s="6" t="s">
        <v>431</v>
      </c>
      <c r="AB31" s="6" t="s">
        <v>431</v>
      </c>
      <c r="AC31" s="6" t="s">
        <v>431</v>
      </c>
      <c r="AD31" s="6" t="s">
        <v>431</v>
      </c>
      <c r="AE31" s="60"/>
      <c r="AF31" s="26">
        <v>12.549524999999999</v>
      </c>
      <c r="AG31" s="26" t="s">
        <v>432</v>
      </c>
      <c r="AH31" s="26" t="s">
        <v>432</v>
      </c>
      <c r="AI31" s="26" t="s">
        <v>432</v>
      </c>
      <c r="AJ31" s="26" t="s">
        <v>432</v>
      </c>
      <c r="AK31" s="26" t="s">
        <v>432</v>
      </c>
      <c r="AL31" s="49" t="s">
        <v>49</v>
      </c>
    </row>
    <row r="32" spans="1:38" s="2" customFormat="1" ht="26.25" customHeight="1" thickBot="1" x14ac:dyDescent="0.25">
      <c r="A32" s="70" t="s">
        <v>78</v>
      </c>
      <c r="B32" s="70" t="s">
        <v>89</v>
      </c>
      <c r="C32" s="71" t="s">
        <v>90</v>
      </c>
      <c r="D32" s="72"/>
      <c r="E32" s="6" t="s">
        <v>432</v>
      </c>
      <c r="F32" s="6" t="s">
        <v>432</v>
      </c>
      <c r="G32" s="6" t="s">
        <v>432</v>
      </c>
      <c r="H32" s="6" t="s">
        <v>432</v>
      </c>
      <c r="I32" s="6">
        <v>0.10913100000000001</v>
      </c>
      <c r="J32" s="6">
        <v>0.20246400000000001</v>
      </c>
      <c r="K32" s="6">
        <v>0.267702</v>
      </c>
      <c r="L32" s="6">
        <v>1.1247999999999999E-2</v>
      </c>
      <c r="M32" s="6" t="s">
        <v>432</v>
      </c>
      <c r="N32" s="6">
        <v>0.27240399999999998</v>
      </c>
      <c r="O32" s="6">
        <v>1.273E-3</v>
      </c>
      <c r="P32" s="6" t="s">
        <v>432</v>
      </c>
      <c r="Q32" s="6">
        <v>3.15E-3</v>
      </c>
      <c r="R32" s="6">
        <v>0.100818</v>
      </c>
      <c r="S32" s="6">
        <v>2.2064590000000002</v>
      </c>
      <c r="T32" s="6">
        <v>1.6022000000000002E-2</v>
      </c>
      <c r="U32" s="6">
        <v>2.183E-3</v>
      </c>
      <c r="V32" s="6">
        <v>0.86461900000000003</v>
      </c>
      <c r="W32" s="6" t="s">
        <v>431</v>
      </c>
      <c r="X32" s="6">
        <v>6.96E-4</v>
      </c>
      <c r="Y32" s="6">
        <v>4.6E-5</v>
      </c>
      <c r="Z32" s="6">
        <v>6.7999999999999999E-5</v>
      </c>
      <c r="AA32" s="6">
        <v>2.8499999999999999E-4</v>
      </c>
      <c r="AB32" s="6">
        <v>1.0950000000000001E-3</v>
      </c>
      <c r="AC32" s="6" t="s">
        <v>431</v>
      </c>
      <c r="AD32" s="6" t="s">
        <v>431</v>
      </c>
      <c r="AE32" s="60"/>
      <c r="AF32" s="26" t="s">
        <v>432</v>
      </c>
      <c r="AG32" s="26" t="s">
        <v>432</v>
      </c>
      <c r="AH32" s="26" t="s">
        <v>432</v>
      </c>
      <c r="AI32" s="26" t="s">
        <v>432</v>
      </c>
      <c r="AJ32" s="26" t="s">
        <v>432</v>
      </c>
      <c r="AK32" s="26">
        <v>10720.803072000001</v>
      </c>
      <c r="AL32" s="49" t="s">
        <v>413</v>
      </c>
    </row>
    <row r="33" spans="1:38" s="2" customFormat="1" ht="26.25" customHeight="1" thickBot="1" x14ac:dyDescent="0.25">
      <c r="A33" s="70" t="s">
        <v>78</v>
      </c>
      <c r="B33" s="70" t="s">
        <v>91</v>
      </c>
      <c r="C33" s="71" t="s">
        <v>92</v>
      </c>
      <c r="D33" s="72"/>
      <c r="E33" s="6" t="s">
        <v>432</v>
      </c>
      <c r="F33" s="6" t="s">
        <v>432</v>
      </c>
      <c r="G33" s="6" t="s">
        <v>432</v>
      </c>
      <c r="H33" s="6" t="s">
        <v>432</v>
      </c>
      <c r="I33" s="6">
        <v>5.6233999999999999E-2</v>
      </c>
      <c r="J33" s="6">
        <v>0.10413600000000001</v>
      </c>
      <c r="K33" s="6">
        <v>0.20827300000000001</v>
      </c>
      <c r="L33" s="6">
        <v>2.2079999999999999E-3</v>
      </c>
      <c r="M33" s="6" t="s">
        <v>432</v>
      </c>
      <c r="N33" s="6" t="s">
        <v>432</v>
      </c>
      <c r="O33" s="6" t="s">
        <v>432</v>
      </c>
      <c r="P33" s="6" t="s">
        <v>432</v>
      </c>
      <c r="Q33" s="6" t="s">
        <v>432</v>
      </c>
      <c r="R33" s="6" t="s">
        <v>432</v>
      </c>
      <c r="S33" s="6" t="s">
        <v>432</v>
      </c>
      <c r="T33" s="6" t="s">
        <v>432</v>
      </c>
      <c r="U33" s="6" t="s">
        <v>432</v>
      </c>
      <c r="V33" s="6" t="s">
        <v>432</v>
      </c>
      <c r="W33" s="6" t="s">
        <v>432</v>
      </c>
      <c r="X33" s="6" t="s">
        <v>432</v>
      </c>
      <c r="Y33" s="6" t="s">
        <v>432</v>
      </c>
      <c r="Z33" s="6" t="s">
        <v>432</v>
      </c>
      <c r="AA33" s="6" t="s">
        <v>432</v>
      </c>
      <c r="AB33" s="6" t="s">
        <v>432</v>
      </c>
      <c r="AC33" s="6" t="s">
        <v>432</v>
      </c>
      <c r="AD33" s="6" t="s">
        <v>432</v>
      </c>
      <c r="AE33" s="60"/>
      <c r="AF33" s="26" t="s">
        <v>432</v>
      </c>
      <c r="AG33" s="26" t="s">
        <v>432</v>
      </c>
      <c r="AH33" s="26" t="s">
        <v>432</v>
      </c>
      <c r="AI33" s="26" t="s">
        <v>432</v>
      </c>
      <c r="AJ33" s="26" t="s">
        <v>432</v>
      </c>
      <c r="AK33" s="26">
        <v>10720.803072000001</v>
      </c>
      <c r="AL33" s="49" t="s">
        <v>413</v>
      </c>
    </row>
    <row r="34" spans="1:38" s="2" customFormat="1" ht="26.25" customHeight="1" thickBot="1" x14ac:dyDescent="0.25">
      <c r="A34" s="70" t="s">
        <v>70</v>
      </c>
      <c r="B34" s="70" t="s">
        <v>93</v>
      </c>
      <c r="C34" s="71" t="s">
        <v>94</v>
      </c>
      <c r="D34" s="72"/>
      <c r="E34" s="6">
        <v>0.57173600000000002</v>
      </c>
      <c r="F34" s="6">
        <v>5.0736000000000003E-2</v>
      </c>
      <c r="G34" s="6">
        <v>2.1800000000000001E-4</v>
      </c>
      <c r="H34" s="6">
        <v>7.6000000000000004E-5</v>
      </c>
      <c r="I34" s="6">
        <v>1.4947999999999999E-2</v>
      </c>
      <c r="J34" s="6">
        <v>1.5712E-2</v>
      </c>
      <c r="K34" s="6">
        <v>1.6584999999999999E-2</v>
      </c>
      <c r="L34" s="6">
        <v>9.7160000000000007E-3</v>
      </c>
      <c r="M34" s="6">
        <v>0.116748</v>
      </c>
      <c r="N34" s="6" t="s">
        <v>431</v>
      </c>
      <c r="O34" s="6">
        <v>1.0900000000000001E-4</v>
      </c>
      <c r="P34" s="6" t="s">
        <v>431</v>
      </c>
      <c r="Q34" s="6" t="s">
        <v>431</v>
      </c>
      <c r="R34" s="6">
        <v>5.4600000000000004E-4</v>
      </c>
      <c r="S34" s="6">
        <v>1.8549E-2</v>
      </c>
      <c r="T34" s="6">
        <v>7.6400000000000003E-4</v>
      </c>
      <c r="U34" s="6">
        <v>1.0900000000000001E-4</v>
      </c>
      <c r="V34" s="6">
        <v>1.0911000000000001E-2</v>
      </c>
      <c r="W34" s="6" t="s">
        <v>431</v>
      </c>
      <c r="X34" s="6">
        <v>3.2699999999999998E-4</v>
      </c>
      <c r="Y34" s="6">
        <v>5.4600000000000004E-4</v>
      </c>
      <c r="Z34" s="6">
        <v>3.7500000000000001E-4</v>
      </c>
      <c r="AA34" s="6">
        <v>8.6000000000000003E-5</v>
      </c>
      <c r="AB34" s="6">
        <v>1.3339999999999999E-3</v>
      </c>
      <c r="AC34" s="6" t="s">
        <v>432</v>
      </c>
      <c r="AD34" s="6" t="s">
        <v>432</v>
      </c>
      <c r="AE34" s="60"/>
      <c r="AF34" s="26">
        <v>461.53530000000001</v>
      </c>
      <c r="AG34" s="26" t="s">
        <v>432</v>
      </c>
      <c r="AH34" s="26" t="s">
        <v>432</v>
      </c>
      <c r="AI34" s="26" t="s">
        <v>432</v>
      </c>
      <c r="AJ34" s="26" t="s">
        <v>432</v>
      </c>
      <c r="AK34" s="26" t="s">
        <v>432</v>
      </c>
      <c r="AL34" s="49" t="s">
        <v>49</v>
      </c>
    </row>
    <row r="35" spans="1:38" s="7" customFormat="1" ht="26.25" customHeight="1" thickBot="1" x14ac:dyDescent="0.25">
      <c r="A35" s="70" t="s">
        <v>95</v>
      </c>
      <c r="B35" s="70" t="s">
        <v>96</v>
      </c>
      <c r="C35" s="71" t="s">
        <v>97</v>
      </c>
      <c r="D35" s="72"/>
      <c r="E35" s="6" t="s">
        <v>430</v>
      </c>
      <c r="F35" s="6" t="s">
        <v>430</v>
      </c>
      <c r="G35" s="6" t="s">
        <v>430</v>
      </c>
      <c r="H35" s="6" t="s">
        <v>430</v>
      </c>
      <c r="I35" s="6" t="s">
        <v>430</v>
      </c>
      <c r="J35" s="6" t="s">
        <v>430</v>
      </c>
      <c r="K35" s="6" t="s">
        <v>430</v>
      </c>
      <c r="L35" s="6" t="s">
        <v>430</v>
      </c>
      <c r="M35" s="6" t="s">
        <v>430</v>
      </c>
      <c r="N35" s="6" t="s">
        <v>430</v>
      </c>
      <c r="O35" s="6" t="s">
        <v>430</v>
      </c>
      <c r="P35" s="6" t="s">
        <v>430</v>
      </c>
      <c r="Q35" s="6" t="s">
        <v>430</v>
      </c>
      <c r="R35" s="6" t="s">
        <v>430</v>
      </c>
      <c r="S35" s="6" t="s">
        <v>430</v>
      </c>
      <c r="T35" s="6" t="s">
        <v>430</v>
      </c>
      <c r="U35" s="6" t="s">
        <v>430</v>
      </c>
      <c r="V35" s="6" t="s">
        <v>430</v>
      </c>
      <c r="W35" s="6" t="s">
        <v>430</v>
      </c>
      <c r="X35" s="6" t="s">
        <v>430</v>
      </c>
      <c r="Y35" s="6" t="s">
        <v>430</v>
      </c>
      <c r="Z35" s="6" t="s">
        <v>430</v>
      </c>
      <c r="AA35" s="6" t="s">
        <v>430</v>
      </c>
      <c r="AB35" s="6" t="s">
        <v>430</v>
      </c>
      <c r="AC35" s="6" t="s">
        <v>430</v>
      </c>
      <c r="AD35" s="6" t="s">
        <v>430</v>
      </c>
      <c r="AE35" s="60"/>
      <c r="AF35" s="26" t="s">
        <v>430</v>
      </c>
      <c r="AG35" s="26" t="s">
        <v>430</v>
      </c>
      <c r="AH35" s="26" t="s">
        <v>430</v>
      </c>
      <c r="AI35" s="26" t="s">
        <v>430</v>
      </c>
      <c r="AJ35" s="26" t="s">
        <v>430</v>
      </c>
      <c r="AK35" s="26" t="s">
        <v>430</v>
      </c>
      <c r="AL35" s="49" t="s">
        <v>49</v>
      </c>
    </row>
    <row r="36" spans="1:38" s="2" customFormat="1" ht="26.25" customHeight="1" thickBot="1" x14ac:dyDescent="0.25">
      <c r="A36" s="70" t="s">
        <v>95</v>
      </c>
      <c r="B36" s="70" t="s">
        <v>98</v>
      </c>
      <c r="C36" s="71" t="s">
        <v>99</v>
      </c>
      <c r="D36" s="72"/>
      <c r="E36" s="6">
        <v>0.41840500000000003</v>
      </c>
      <c r="F36" s="6">
        <v>1.4924E-2</v>
      </c>
      <c r="G36" s="6">
        <v>1.0659999999999999E-2</v>
      </c>
      <c r="H36" s="6" t="s">
        <v>431</v>
      </c>
      <c r="I36" s="6">
        <v>7.4619999999999999E-3</v>
      </c>
      <c r="J36" s="6">
        <v>7.9950000000000004E-3</v>
      </c>
      <c r="K36" s="6">
        <v>7.9950000000000004E-3</v>
      </c>
      <c r="L36" s="6">
        <v>2.4780000000000002E-3</v>
      </c>
      <c r="M36" s="6">
        <v>3.9441999999999998E-2</v>
      </c>
      <c r="N36" s="6">
        <v>6.9300000000000004E-4</v>
      </c>
      <c r="O36" s="6">
        <v>5.3000000000000001E-5</v>
      </c>
      <c r="P36" s="6">
        <v>1.6000000000000001E-4</v>
      </c>
      <c r="Q36" s="6">
        <v>2.13E-4</v>
      </c>
      <c r="R36" s="6">
        <v>2.6699999999999998E-4</v>
      </c>
      <c r="S36" s="6">
        <v>1.0660000000000001E-3</v>
      </c>
      <c r="T36" s="6">
        <v>5.3299999999999997E-3</v>
      </c>
      <c r="U36" s="6">
        <v>5.3000000000000001E-5</v>
      </c>
      <c r="V36" s="6">
        <v>6.3959999999999998E-3</v>
      </c>
      <c r="W36" s="6">
        <v>6.9300000000000004E-4</v>
      </c>
      <c r="X36" s="6">
        <v>1.1E-5</v>
      </c>
      <c r="Y36" s="6">
        <v>5.3000000000000001E-5</v>
      </c>
      <c r="Z36" s="6">
        <v>5.3000000000000001E-5</v>
      </c>
      <c r="AA36" s="6">
        <v>5.0000000000000004E-6</v>
      </c>
      <c r="AB36" s="6">
        <v>1.22E-4</v>
      </c>
      <c r="AC36" s="6">
        <v>4.26E-4</v>
      </c>
      <c r="AD36" s="6">
        <v>2.03E-4</v>
      </c>
      <c r="AE36" s="60"/>
      <c r="AF36" s="26">
        <v>225.459</v>
      </c>
      <c r="AG36" s="26" t="s">
        <v>432</v>
      </c>
      <c r="AH36" s="26" t="s">
        <v>432</v>
      </c>
      <c r="AI36" s="26" t="s">
        <v>432</v>
      </c>
      <c r="AJ36" s="26" t="s">
        <v>432</v>
      </c>
      <c r="AK36" s="26" t="s">
        <v>432</v>
      </c>
      <c r="AL36" s="49" t="s">
        <v>49</v>
      </c>
    </row>
    <row r="37" spans="1:38" s="2" customFormat="1" ht="26.25" customHeight="1" thickBot="1" x14ac:dyDescent="0.25">
      <c r="A37" s="70" t="s">
        <v>70</v>
      </c>
      <c r="B37" s="70" t="s">
        <v>100</v>
      </c>
      <c r="C37" s="71" t="s">
        <v>399</v>
      </c>
      <c r="D37" s="72"/>
      <c r="E37" s="6" t="s">
        <v>430</v>
      </c>
      <c r="F37" s="6" t="s">
        <v>430</v>
      </c>
      <c r="G37" s="6" t="s">
        <v>430</v>
      </c>
      <c r="H37" s="6" t="s">
        <v>430</v>
      </c>
      <c r="I37" s="6" t="s">
        <v>430</v>
      </c>
      <c r="J37" s="6" t="s">
        <v>430</v>
      </c>
      <c r="K37" s="6" t="s">
        <v>430</v>
      </c>
      <c r="L37" s="6" t="s">
        <v>430</v>
      </c>
      <c r="M37" s="6" t="s">
        <v>430</v>
      </c>
      <c r="N37" s="6" t="s">
        <v>430</v>
      </c>
      <c r="O37" s="6" t="s">
        <v>430</v>
      </c>
      <c r="P37" s="6" t="s">
        <v>430</v>
      </c>
      <c r="Q37" s="6" t="s">
        <v>430</v>
      </c>
      <c r="R37" s="6" t="s">
        <v>430</v>
      </c>
      <c r="S37" s="6" t="s">
        <v>430</v>
      </c>
      <c r="T37" s="6" t="s">
        <v>430</v>
      </c>
      <c r="U37" s="6" t="s">
        <v>430</v>
      </c>
      <c r="V37" s="6" t="s">
        <v>430</v>
      </c>
      <c r="W37" s="6" t="s">
        <v>430</v>
      </c>
      <c r="X37" s="6" t="s">
        <v>430</v>
      </c>
      <c r="Y37" s="6" t="s">
        <v>430</v>
      </c>
      <c r="Z37" s="6" t="s">
        <v>430</v>
      </c>
      <c r="AA37" s="6" t="s">
        <v>430</v>
      </c>
      <c r="AB37" s="6" t="s">
        <v>430</v>
      </c>
      <c r="AC37" s="6" t="s">
        <v>430</v>
      </c>
      <c r="AD37" s="6" t="s">
        <v>430</v>
      </c>
      <c r="AE37" s="60"/>
      <c r="AF37" s="26" t="s">
        <v>430</v>
      </c>
      <c r="AG37" s="26" t="s">
        <v>430</v>
      </c>
      <c r="AH37" s="26" t="s">
        <v>430</v>
      </c>
      <c r="AI37" s="26" t="s">
        <v>430</v>
      </c>
      <c r="AJ37" s="26" t="s">
        <v>430</v>
      </c>
      <c r="AK37" s="26" t="s">
        <v>430</v>
      </c>
      <c r="AL37" s="49" t="s">
        <v>49</v>
      </c>
    </row>
    <row r="38" spans="1:38" s="2" customFormat="1" ht="26.25" customHeight="1" thickBot="1" x14ac:dyDescent="0.25">
      <c r="A38" s="70" t="s">
        <v>70</v>
      </c>
      <c r="B38" s="70" t="s">
        <v>101</v>
      </c>
      <c r="C38" s="71" t="s">
        <v>102</v>
      </c>
      <c r="D38" s="77"/>
      <c r="E38" s="6" t="s">
        <v>430</v>
      </c>
      <c r="F38" s="6" t="s">
        <v>430</v>
      </c>
      <c r="G38" s="6" t="s">
        <v>430</v>
      </c>
      <c r="H38" s="6" t="s">
        <v>430</v>
      </c>
      <c r="I38" s="6" t="s">
        <v>430</v>
      </c>
      <c r="J38" s="6" t="s">
        <v>430</v>
      </c>
      <c r="K38" s="6" t="s">
        <v>430</v>
      </c>
      <c r="L38" s="6" t="s">
        <v>430</v>
      </c>
      <c r="M38" s="6" t="s">
        <v>430</v>
      </c>
      <c r="N38" s="6" t="s">
        <v>430</v>
      </c>
      <c r="O38" s="6" t="s">
        <v>430</v>
      </c>
      <c r="P38" s="6" t="s">
        <v>430</v>
      </c>
      <c r="Q38" s="6" t="s">
        <v>430</v>
      </c>
      <c r="R38" s="6" t="s">
        <v>430</v>
      </c>
      <c r="S38" s="6" t="s">
        <v>430</v>
      </c>
      <c r="T38" s="6" t="s">
        <v>430</v>
      </c>
      <c r="U38" s="6" t="s">
        <v>430</v>
      </c>
      <c r="V38" s="6" t="s">
        <v>430</v>
      </c>
      <c r="W38" s="6" t="s">
        <v>430</v>
      </c>
      <c r="X38" s="6" t="s">
        <v>430</v>
      </c>
      <c r="Y38" s="6" t="s">
        <v>430</v>
      </c>
      <c r="Z38" s="6" t="s">
        <v>430</v>
      </c>
      <c r="AA38" s="6" t="s">
        <v>430</v>
      </c>
      <c r="AB38" s="6" t="s">
        <v>430</v>
      </c>
      <c r="AC38" s="6" t="s">
        <v>430</v>
      </c>
      <c r="AD38" s="6" t="s">
        <v>430</v>
      </c>
      <c r="AE38" s="60"/>
      <c r="AF38" s="26" t="s">
        <v>430</v>
      </c>
      <c r="AG38" s="26" t="s">
        <v>430</v>
      </c>
      <c r="AH38" s="26" t="s">
        <v>430</v>
      </c>
      <c r="AI38" s="26" t="s">
        <v>430</v>
      </c>
      <c r="AJ38" s="26" t="s">
        <v>430</v>
      </c>
      <c r="AK38" s="26" t="s">
        <v>430</v>
      </c>
      <c r="AL38" s="49" t="s">
        <v>49</v>
      </c>
    </row>
    <row r="39" spans="1:38" s="2" customFormat="1" ht="26.25" customHeight="1" thickBot="1" x14ac:dyDescent="0.25">
      <c r="A39" s="70" t="s">
        <v>103</v>
      </c>
      <c r="B39" s="70" t="s">
        <v>104</v>
      </c>
      <c r="C39" s="71" t="s">
        <v>390</v>
      </c>
      <c r="D39" s="72"/>
      <c r="E39" s="6">
        <v>0.30286200000000002</v>
      </c>
      <c r="F39" s="6">
        <v>6.5434999999999993E-2</v>
      </c>
      <c r="G39" s="6">
        <v>5.8388000000000002E-2</v>
      </c>
      <c r="H39" s="6">
        <v>3.5187999999999997E-2</v>
      </c>
      <c r="I39" s="6">
        <v>9.2288999999999996E-2</v>
      </c>
      <c r="J39" s="6">
        <v>0.116244</v>
      </c>
      <c r="K39" s="6">
        <v>0.178509</v>
      </c>
      <c r="L39" s="6">
        <v>2.2357999999999999E-2</v>
      </c>
      <c r="M39" s="6">
        <v>0.689253</v>
      </c>
      <c r="N39" s="6">
        <v>2.9111999999999999E-2</v>
      </c>
      <c r="O39" s="6">
        <v>9.2000000000000003E-4</v>
      </c>
      <c r="P39" s="6">
        <v>7.85E-4</v>
      </c>
      <c r="Q39" s="6">
        <v>1.24E-3</v>
      </c>
      <c r="R39" s="6">
        <v>4.8170000000000001E-3</v>
      </c>
      <c r="S39" s="6">
        <v>9.3700000000000001E-4</v>
      </c>
      <c r="T39" s="6">
        <v>6.3559999999999997E-3</v>
      </c>
      <c r="U39" s="6">
        <v>3.4999999999999997E-5</v>
      </c>
      <c r="V39" s="6">
        <v>2.1506999999999998E-2</v>
      </c>
      <c r="W39" s="6">
        <v>0.10659299999999999</v>
      </c>
      <c r="X39" s="6">
        <v>1.2586999999999999E-2</v>
      </c>
      <c r="Y39" s="6">
        <v>1.9119000000000001E-2</v>
      </c>
      <c r="Z39" s="6">
        <v>6.5329999999999997E-3</v>
      </c>
      <c r="AA39" s="6">
        <v>5.1390000000000003E-3</v>
      </c>
      <c r="AB39" s="6">
        <v>4.3377999999999993E-2</v>
      </c>
      <c r="AC39" s="6">
        <v>4.7800000000000004E-3</v>
      </c>
      <c r="AD39" s="6">
        <v>6.7689999999999998E-3</v>
      </c>
      <c r="AE39" s="60"/>
      <c r="AF39" s="26">
        <v>146.98771294999997</v>
      </c>
      <c r="AG39" s="26">
        <v>39.765881399999998</v>
      </c>
      <c r="AH39" s="26">
        <v>3073</v>
      </c>
      <c r="AI39" s="26">
        <v>1059.0484265699999</v>
      </c>
      <c r="AJ39" s="26" t="s">
        <v>432</v>
      </c>
      <c r="AK39" s="26" t="s">
        <v>432</v>
      </c>
      <c r="AL39" s="49" t="s">
        <v>49</v>
      </c>
    </row>
    <row r="40" spans="1:38" s="2" customFormat="1" ht="26.25" customHeight="1" thickBot="1" x14ac:dyDescent="0.25">
      <c r="A40" s="70" t="s">
        <v>70</v>
      </c>
      <c r="B40" s="70" t="s">
        <v>105</v>
      </c>
      <c r="C40" s="71" t="s">
        <v>391</v>
      </c>
      <c r="D40" s="72"/>
      <c r="E40" s="6">
        <v>0.266457</v>
      </c>
      <c r="F40" s="6">
        <v>4.7168000000000002E-2</v>
      </c>
      <c r="G40" s="6">
        <v>2.42E-4</v>
      </c>
      <c r="H40" s="6">
        <v>1.7200000000000001E-4</v>
      </c>
      <c r="I40" s="6">
        <v>1.3514E-2</v>
      </c>
      <c r="J40" s="6">
        <v>1.3514E-2</v>
      </c>
      <c r="K40" s="6">
        <v>1.3514E-2</v>
      </c>
      <c r="L40" s="6">
        <v>9.6399999999999993E-3</v>
      </c>
      <c r="M40" s="6">
        <v>0.28492699999999999</v>
      </c>
      <c r="N40" s="6">
        <v>1.005E-3</v>
      </c>
      <c r="O40" s="6">
        <v>2.1599999999999999E-4</v>
      </c>
      <c r="P40" s="6" t="s">
        <v>431</v>
      </c>
      <c r="Q40" s="6" t="s">
        <v>431</v>
      </c>
      <c r="R40" s="6">
        <v>1.0820000000000001E-3</v>
      </c>
      <c r="S40" s="6">
        <v>3.6781000000000001E-2</v>
      </c>
      <c r="T40" s="6">
        <v>1.5150000000000001E-3</v>
      </c>
      <c r="U40" s="6">
        <v>2.1599999999999999E-4</v>
      </c>
      <c r="V40" s="6">
        <v>2.1635999999999999E-2</v>
      </c>
      <c r="W40" s="6" t="s">
        <v>431</v>
      </c>
      <c r="X40" s="6">
        <v>6.5099999999999999E-4</v>
      </c>
      <c r="Y40" s="6">
        <v>1.08E-3</v>
      </c>
      <c r="Z40" s="6" t="s">
        <v>431</v>
      </c>
      <c r="AA40" s="6" t="s">
        <v>431</v>
      </c>
      <c r="AB40" s="6">
        <v>1.7309999999999999E-3</v>
      </c>
      <c r="AC40" s="6" t="s">
        <v>432</v>
      </c>
      <c r="AD40" s="6" t="s">
        <v>432</v>
      </c>
      <c r="AE40" s="60"/>
      <c r="AF40" s="26">
        <v>247.53279999999998</v>
      </c>
      <c r="AG40" s="26" t="s">
        <v>432</v>
      </c>
      <c r="AH40" s="26" t="s">
        <v>432</v>
      </c>
      <c r="AI40" s="26" t="s">
        <v>432</v>
      </c>
      <c r="AJ40" s="26" t="s">
        <v>432</v>
      </c>
      <c r="AK40" s="26" t="s">
        <v>432</v>
      </c>
      <c r="AL40" s="49" t="s">
        <v>49</v>
      </c>
    </row>
    <row r="41" spans="1:38" s="2" customFormat="1" ht="26.25" customHeight="1" thickBot="1" x14ac:dyDescent="0.25">
      <c r="A41" s="70" t="s">
        <v>103</v>
      </c>
      <c r="B41" s="70" t="s">
        <v>106</v>
      </c>
      <c r="C41" s="71" t="s">
        <v>400</v>
      </c>
      <c r="D41" s="72"/>
      <c r="E41" s="6">
        <v>4.5761830000000003</v>
      </c>
      <c r="F41" s="6">
        <v>3.0714320000000002</v>
      </c>
      <c r="G41" s="6">
        <v>0.24216799999999999</v>
      </c>
      <c r="H41" s="6">
        <v>4.4676E-2</v>
      </c>
      <c r="I41" s="6">
        <v>2.1059860000000001</v>
      </c>
      <c r="J41" s="6">
        <v>2.1878899999999999</v>
      </c>
      <c r="K41" s="6">
        <v>2.378072</v>
      </c>
      <c r="L41" s="6">
        <v>0.83805499999999999</v>
      </c>
      <c r="M41" s="6">
        <v>64.009764000000004</v>
      </c>
      <c r="N41" s="6">
        <v>2.6814650000000002</v>
      </c>
      <c r="O41" s="6">
        <v>0.27949499999999999</v>
      </c>
      <c r="P41" s="6">
        <v>6.9915000000000005E-2</v>
      </c>
      <c r="Q41" s="6">
        <v>4.9700000000000001E-2</v>
      </c>
      <c r="R41" s="6">
        <v>0.36893900000000002</v>
      </c>
      <c r="S41" s="6">
        <v>9.8054000000000002E-2</v>
      </c>
      <c r="T41" s="6">
        <v>3.4893E-2</v>
      </c>
      <c r="U41" s="6">
        <v>8.0450000000000001E-3</v>
      </c>
      <c r="V41" s="6">
        <v>8.1417169999999999</v>
      </c>
      <c r="W41" s="6">
        <v>0.737591</v>
      </c>
      <c r="X41" s="6">
        <v>0.69784299999999999</v>
      </c>
      <c r="Y41" s="6">
        <v>0.60119500000000003</v>
      </c>
      <c r="Z41" s="6">
        <v>0.47112100000000001</v>
      </c>
      <c r="AA41" s="6">
        <v>0.76416899999999999</v>
      </c>
      <c r="AB41" s="6">
        <v>2.5343290000000001</v>
      </c>
      <c r="AC41" s="6">
        <v>0.15604199999999999</v>
      </c>
      <c r="AD41" s="6">
        <v>8.8439999999999994E-3</v>
      </c>
      <c r="AE41" s="60"/>
      <c r="AF41" s="26">
        <v>388.6</v>
      </c>
      <c r="AG41" s="26">
        <v>49.88</v>
      </c>
      <c r="AH41" s="26">
        <v>2418</v>
      </c>
      <c r="AI41" s="26">
        <v>15842</v>
      </c>
      <c r="AJ41" s="26">
        <v>406.916</v>
      </c>
      <c r="AK41" s="26" t="s">
        <v>432</v>
      </c>
      <c r="AL41" s="49" t="s">
        <v>49</v>
      </c>
    </row>
    <row r="42" spans="1:38" s="2" customFormat="1" ht="26.25" customHeight="1" thickBot="1" x14ac:dyDescent="0.25">
      <c r="A42" s="70" t="s">
        <v>70</v>
      </c>
      <c r="B42" s="70" t="s">
        <v>107</v>
      </c>
      <c r="C42" s="71" t="s">
        <v>108</v>
      </c>
      <c r="D42" s="72"/>
      <c r="E42" s="6">
        <v>3.7386000000000003E-2</v>
      </c>
      <c r="F42" s="6">
        <v>0.270258</v>
      </c>
      <c r="G42" s="6">
        <v>5.8999999999999998E-5</v>
      </c>
      <c r="H42" s="6">
        <v>2.9E-5</v>
      </c>
      <c r="I42" s="6">
        <v>1.0198E-2</v>
      </c>
      <c r="J42" s="6">
        <v>1.0198E-2</v>
      </c>
      <c r="K42" s="6">
        <v>1.0198E-2</v>
      </c>
      <c r="L42" s="6">
        <v>1.137E-3</v>
      </c>
      <c r="M42" s="6">
        <v>3.138538</v>
      </c>
      <c r="N42" s="6">
        <v>2.1023E-2</v>
      </c>
      <c r="O42" s="6">
        <v>5.7000000000000003E-5</v>
      </c>
      <c r="P42" s="6" t="s">
        <v>431</v>
      </c>
      <c r="Q42" s="6" t="s">
        <v>431</v>
      </c>
      <c r="R42" s="6">
        <v>2.8400000000000002E-4</v>
      </c>
      <c r="S42" s="6">
        <v>9.6620000000000004E-3</v>
      </c>
      <c r="T42" s="6">
        <v>3.9800000000000002E-4</v>
      </c>
      <c r="U42" s="6">
        <v>5.7000000000000003E-5</v>
      </c>
      <c r="V42" s="6">
        <v>5.6839999999999998E-3</v>
      </c>
      <c r="W42" s="6" t="s">
        <v>431</v>
      </c>
      <c r="X42" s="6">
        <v>2.12E-4</v>
      </c>
      <c r="Y42" s="6">
        <v>2.42E-4</v>
      </c>
      <c r="Z42" s="6" t="s">
        <v>431</v>
      </c>
      <c r="AA42" s="6" t="s">
        <v>431</v>
      </c>
      <c r="AB42" s="6">
        <v>4.5399999999999998E-4</v>
      </c>
      <c r="AC42" s="6" t="s">
        <v>432</v>
      </c>
      <c r="AD42" s="6" t="s">
        <v>432</v>
      </c>
      <c r="AE42" s="60"/>
      <c r="AF42" s="26">
        <v>247.53280000000001</v>
      </c>
      <c r="AG42" s="26" t="s">
        <v>432</v>
      </c>
      <c r="AH42" s="26" t="s">
        <v>432</v>
      </c>
      <c r="AI42" s="26" t="s">
        <v>432</v>
      </c>
      <c r="AJ42" s="26" t="s">
        <v>432</v>
      </c>
      <c r="AK42" s="26" t="s">
        <v>432</v>
      </c>
      <c r="AL42" s="49" t="s">
        <v>49</v>
      </c>
    </row>
    <row r="43" spans="1:38" s="2" customFormat="1" ht="26.25" customHeight="1" thickBot="1" x14ac:dyDescent="0.25">
      <c r="A43" s="70" t="s">
        <v>103</v>
      </c>
      <c r="B43" s="70" t="s">
        <v>109</v>
      </c>
      <c r="C43" s="71" t="s">
        <v>110</v>
      </c>
      <c r="D43" s="72"/>
      <c r="E43" s="6">
        <v>0.16953799999999999</v>
      </c>
      <c r="F43" s="6">
        <v>1.8405000000000001E-2</v>
      </c>
      <c r="G43" s="6">
        <v>0.28162300000000001</v>
      </c>
      <c r="H43" s="6">
        <v>1.0383E-2</v>
      </c>
      <c r="I43" s="6">
        <v>8.2215999999999997E-2</v>
      </c>
      <c r="J43" s="6">
        <v>9.9791000000000005E-2</v>
      </c>
      <c r="K43" s="6">
        <v>0.13611999999999999</v>
      </c>
      <c r="L43" s="6">
        <v>3.3293999999999997E-2</v>
      </c>
      <c r="M43" s="6">
        <v>0.25130400000000003</v>
      </c>
      <c r="N43" s="6">
        <v>6.8767999999999996E-2</v>
      </c>
      <c r="O43" s="6">
        <v>7.2900000000000005E-4</v>
      </c>
      <c r="P43" s="6">
        <v>1.7899999999999999E-4</v>
      </c>
      <c r="Q43" s="6">
        <v>2.7722E-2</v>
      </c>
      <c r="R43" s="6">
        <v>1.52E-2</v>
      </c>
      <c r="S43" s="6">
        <v>1.6025000000000001E-2</v>
      </c>
      <c r="T43" s="6">
        <v>4.2006000000000002E-2</v>
      </c>
      <c r="U43" s="6">
        <v>5.0000000000000004E-6</v>
      </c>
      <c r="V43" s="6">
        <v>0.18927099999999999</v>
      </c>
      <c r="W43" s="6">
        <v>2.0767999999999998E-2</v>
      </c>
      <c r="X43" s="6">
        <v>6.8710000000000004E-3</v>
      </c>
      <c r="Y43" s="6">
        <v>8.3639999999999999E-3</v>
      </c>
      <c r="Z43" s="6">
        <v>4.8440000000000002E-3</v>
      </c>
      <c r="AA43" s="6">
        <v>2.6380000000000002E-3</v>
      </c>
      <c r="AB43" s="6">
        <v>2.2717000000000001E-2</v>
      </c>
      <c r="AC43" s="6">
        <v>6.2100000000000002E-4</v>
      </c>
      <c r="AD43" s="6">
        <v>2.1229999999999999E-3</v>
      </c>
      <c r="AE43" s="60"/>
      <c r="AF43" s="26">
        <v>708.24147605999985</v>
      </c>
      <c r="AG43" s="26">
        <v>12.47</v>
      </c>
      <c r="AH43" s="26">
        <v>354.37099999999998</v>
      </c>
      <c r="AI43" s="26">
        <v>123.88615</v>
      </c>
      <c r="AJ43" s="26" t="s">
        <v>432</v>
      </c>
      <c r="AK43" s="26" t="s">
        <v>432</v>
      </c>
      <c r="AL43" s="49" t="s">
        <v>49</v>
      </c>
    </row>
    <row r="44" spans="1:38" s="2" customFormat="1" ht="26.25" customHeight="1" thickBot="1" x14ac:dyDescent="0.25">
      <c r="A44" s="70" t="s">
        <v>70</v>
      </c>
      <c r="B44" s="70" t="s">
        <v>111</v>
      </c>
      <c r="C44" s="71" t="s">
        <v>112</v>
      </c>
      <c r="D44" s="72"/>
      <c r="E44" s="6">
        <v>0.98846900000000004</v>
      </c>
      <c r="F44" s="6">
        <v>9.1411999999999993E-2</v>
      </c>
      <c r="G44" s="6">
        <v>1.4469999999999999E-3</v>
      </c>
      <c r="H44" s="6">
        <v>5.7899999999999998E-4</v>
      </c>
      <c r="I44" s="6">
        <v>3.5902000000000003E-2</v>
      </c>
      <c r="J44" s="6">
        <v>3.5902000000000003E-2</v>
      </c>
      <c r="K44" s="6">
        <v>3.5902000000000003E-2</v>
      </c>
      <c r="L44" s="6">
        <v>2.3040000000000001E-2</v>
      </c>
      <c r="M44" s="6">
        <v>0.539022</v>
      </c>
      <c r="N44" s="6">
        <v>1.46E-4</v>
      </c>
      <c r="O44" s="6">
        <v>7.2400000000000003E-4</v>
      </c>
      <c r="P44" s="6" t="s">
        <v>431</v>
      </c>
      <c r="Q44" s="6" t="s">
        <v>431</v>
      </c>
      <c r="R44" s="6">
        <v>3.6189999999999998E-3</v>
      </c>
      <c r="S44" s="6">
        <v>0.123034</v>
      </c>
      <c r="T44" s="6">
        <v>5.0660000000000002E-3</v>
      </c>
      <c r="U44" s="6">
        <v>7.2400000000000003E-4</v>
      </c>
      <c r="V44" s="6">
        <v>7.2373000000000007E-2</v>
      </c>
      <c r="W44" s="6" t="s">
        <v>431</v>
      </c>
      <c r="X44" s="6">
        <v>2.1710000000000002E-3</v>
      </c>
      <c r="Y44" s="6">
        <v>3.6180000000000001E-3</v>
      </c>
      <c r="Z44" s="6" t="s">
        <v>431</v>
      </c>
      <c r="AA44" s="6" t="s">
        <v>431</v>
      </c>
      <c r="AB44" s="6">
        <v>5.7890000000000007E-3</v>
      </c>
      <c r="AC44" s="6" t="s">
        <v>432</v>
      </c>
      <c r="AD44" s="6" t="s">
        <v>432</v>
      </c>
      <c r="AE44" s="60"/>
      <c r="AF44" s="26">
        <v>3061.4207240000001</v>
      </c>
      <c r="AG44" s="26" t="s">
        <v>432</v>
      </c>
      <c r="AH44" s="26" t="s">
        <v>432</v>
      </c>
      <c r="AI44" s="26" t="s">
        <v>432</v>
      </c>
      <c r="AJ44" s="26" t="s">
        <v>432</v>
      </c>
      <c r="AK44" s="26" t="s">
        <v>432</v>
      </c>
      <c r="AL44" s="49" t="s">
        <v>49</v>
      </c>
    </row>
    <row r="45" spans="1:38" s="2" customFormat="1" ht="26.25" customHeight="1" thickBot="1" x14ac:dyDescent="0.25">
      <c r="A45" s="70" t="s">
        <v>70</v>
      </c>
      <c r="B45" s="70" t="s">
        <v>113</v>
      </c>
      <c r="C45" s="71" t="s">
        <v>114</v>
      </c>
      <c r="D45" s="72"/>
      <c r="E45" s="6">
        <v>5.1966999999999999E-2</v>
      </c>
      <c r="F45" s="6">
        <v>1.854E-3</v>
      </c>
      <c r="G45" s="6">
        <v>1.3240000000000001E-3</v>
      </c>
      <c r="H45" s="6" t="s">
        <v>431</v>
      </c>
      <c r="I45" s="6">
        <v>9.2699999999999998E-4</v>
      </c>
      <c r="J45" s="6">
        <v>9.9299999999999996E-4</v>
      </c>
      <c r="K45" s="6">
        <v>9.9299999999999996E-4</v>
      </c>
      <c r="L45" s="6">
        <v>3.0800000000000001E-4</v>
      </c>
      <c r="M45" s="6">
        <v>4.8989999999999997E-3</v>
      </c>
      <c r="N45" s="6">
        <v>8.6000000000000003E-5</v>
      </c>
      <c r="O45" s="6">
        <v>6.9999999999999999E-6</v>
      </c>
      <c r="P45" s="6">
        <v>2.0000000000000002E-5</v>
      </c>
      <c r="Q45" s="6">
        <v>2.5999999999999998E-5</v>
      </c>
      <c r="R45" s="6">
        <v>3.3000000000000003E-5</v>
      </c>
      <c r="S45" s="6">
        <v>1.3200000000000001E-4</v>
      </c>
      <c r="T45" s="6">
        <v>6.6200000000000005E-4</v>
      </c>
      <c r="U45" s="6">
        <v>6.9999999999999999E-6</v>
      </c>
      <c r="V45" s="6">
        <v>7.94E-4</v>
      </c>
      <c r="W45" s="6">
        <v>8.6000000000000003E-5</v>
      </c>
      <c r="X45" s="6">
        <v>9.9999999999999995E-7</v>
      </c>
      <c r="Y45" s="6">
        <v>6.9999999999999999E-6</v>
      </c>
      <c r="Z45" s="6">
        <v>6.9999999999999999E-6</v>
      </c>
      <c r="AA45" s="6">
        <v>9.9999999999999995E-7</v>
      </c>
      <c r="AB45" s="6">
        <v>1.5999999999999999E-5</v>
      </c>
      <c r="AC45" s="6">
        <v>5.3000000000000001E-5</v>
      </c>
      <c r="AD45" s="6">
        <v>2.5000000000000001E-5</v>
      </c>
      <c r="AE45" s="60"/>
      <c r="AF45" s="26">
        <v>28.002600000000001</v>
      </c>
      <c r="AG45" s="26" t="s">
        <v>432</v>
      </c>
      <c r="AH45" s="26" t="s">
        <v>432</v>
      </c>
      <c r="AI45" s="26" t="s">
        <v>432</v>
      </c>
      <c r="AJ45" s="26" t="s">
        <v>432</v>
      </c>
      <c r="AK45" s="26" t="s">
        <v>432</v>
      </c>
      <c r="AL45" s="49" t="s">
        <v>49</v>
      </c>
    </row>
    <row r="46" spans="1:38" s="2" customFormat="1" ht="26.25" customHeight="1" thickBot="1" x14ac:dyDescent="0.25">
      <c r="A46" s="70" t="s">
        <v>103</v>
      </c>
      <c r="B46" s="70" t="s">
        <v>115</v>
      </c>
      <c r="C46" s="71" t="s">
        <v>116</v>
      </c>
      <c r="D46" s="72"/>
      <c r="E46" s="6" t="s">
        <v>433</v>
      </c>
      <c r="F46" s="6" t="s">
        <v>433</v>
      </c>
      <c r="G46" s="6" t="s">
        <v>433</v>
      </c>
      <c r="H46" s="6" t="s">
        <v>433</v>
      </c>
      <c r="I46" s="6" t="s">
        <v>433</v>
      </c>
      <c r="J46" s="6" t="s">
        <v>433</v>
      </c>
      <c r="K46" s="6" t="s">
        <v>433</v>
      </c>
      <c r="L46" s="6" t="s">
        <v>433</v>
      </c>
      <c r="M46" s="6" t="s">
        <v>433</v>
      </c>
      <c r="N46" s="6" t="s">
        <v>433</v>
      </c>
      <c r="O46" s="6" t="s">
        <v>433</v>
      </c>
      <c r="P46" s="6" t="s">
        <v>433</v>
      </c>
      <c r="Q46" s="6" t="s">
        <v>433</v>
      </c>
      <c r="R46" s="6" t="s">
        <v>433</v>
      </c>
      <c r="S46" s="6" t="s">
        <v>433</v>
      </c>
      <c r="T46" s="6" t="s">
        <v>433</v>
      </c>
      <c r="U46" s="6" t="s">
        <v>433</v>
      </c>
      <c r="V46" s="6" t="s">
        <v>433</v>
      </c>
      <c r="W46" s="6" t="s">
        <v>433</v>
      </c>
      <c r="X46" s="6" t="s">
        <v>433</v>
      </c>
      <c r="Y46" s="6" t="s">
        <v>433</v>
      </c>
      <c r="Z46" s="6" t="s">
        <v>433</v>
      </c>
      <c r="AA46" s="6" t="s">
        <v>433</v>
      </c>
      <c r="AB46" s="6" t="s">
        <v>433</v>
      </c>
      <c r="AC46" s="6" t="s">
        <v>433</v>
      </c>
      <c r="AD46" s="6" t="s">
        <v>433</v>
      </c>
      <c r="AE46" s="60"/>
      <c r="AF46" s="6" t="s">
        <v>433</v>
      </c>
      <c r="AG46" s="6" t="s">
        <v>433</v>
      </c>
      <c r="AH46" s="6" t="s">
        <v>433</v>
      </c>
      <c r="AI46" s="6" t="s">
        <v>433</v>
      </c>
      <c r="AJ46" s="6" t="s">
        <v>433</v>
      </c>
      <c r="AK46" s="6" t="s">
        <v>433</v>
      </c>
      <c r="AL46" s="49" t="s">
        <v>49</v>
      </c>
    </row>
    <row r="47" spans="1:38" s="2" customFormat="1" ht="26.25" customHeight="1" thickBot="1" x14ac:dyDescent="0.25">
      <c r="A47" s="70" t="s">
        <v>70</v>
      </c>
      <c r="B47" s="70" t="s">
        <v>117</v>
      </c>
      <c r="C47" s="71" t="s">
        <v>118</v>
      </c>
      <c r="D47" s="72"/>
      <c r="E47" s="6" t="s">
        <v>433</v>
      </c>
      <c r="F47" s="6" t="s">
        <v>433</v>
      </c>
      <c r="G47" s="6" t="s">
        <v>433</v>
      </c>
      <c r="H47" s="6" t="s">
        <v>433</v>
      </c>
      <c r="I47" s="6" t="s">
        <v>433</v>
      </c>
      <c r="J47" s="6" t="s">
        <v>433</v>
      </c>
      <c r="K47" s="6" t="s">
        <v>433</v>
      </c>
      <c r="L47" s="6" t="s">
        <v>433</v>
      </c>
      <c r="M47" s="6" t="s">
        <v>433</v>
      </c>
      <c r="N47" s="6" t="s">
        <v>433</v>
      </c>
      <c r="O47" s="6" t="s">
        <v>433</v>
      </c>
      <c r="P47" s="6" t="s">
        <v>433</v>
      </c>
      <c r="Q47" s="6" t="s">
        <v>433</v>
      </c>
      <c r="R47" s="6" t="s">
        <v>433</v>
      </c>
      <c r="S47" s="6" t="s">
        <v>433</v>
      </c>
      <c r="T47" s="6" t="s">
        <v>433</v>
      </c>
      <c r="U47" s="6" t="s">
        <v>433</v>
      </c>
      <c r="V47" s="6" t="s">
        <v>433</v>
      </c>
      <c r="W47" s="6" t="s">
        <v>433</v>
      </c>
      <c r="X47" s="6" t="s">
        <v>433</v>
      </c>
      <c r="Y47" s="6" t="s">
        <v>433</v>
      </c>
      <c r="Z47" s="6" t="s">
        <v>433</v>
      </c>
      <c r="AA47" s="6" t="s">
        <v>433</v>
      </c>
      <c r="AB47" s="6" t="s">
        <v>433</v>
      </c>
      <c r="AC47" s="6" t="s">
        <v>433</v>
      </c>
      <c r="AD47" s="6" t="s">
        <v>433</v>
      </c>
      <c r="AE47" s="60"/>
      <c r="AF47" s="26" t="s">
        <v>433</v>
      </c>
      <c r="AG47" s="26" t="s">
        <v>433</v>
      </c>
      <c r="AH47" s="26" t="s">
        <v>433</v>
      </c>
      <c r="AI47" s="26" t="s">
        <v>433</v>
      </c>
      <c r="AJ47" s="26" t="s">
        <v>432</v>
      </c>
      <c r="AK47" s="26" t="s">
        <v>432</v>
      </c>
      <c r="AL47" s="49" t="s">
        <v>49</v>
      </c>
    </row>
    <row r="48" spans="1:38" s="2" customFormat="1" ht="26.25" customHeight="1" thickBot="1" x14ac:dyDescent="0.25">
      <c r="A48" s="70" t="s">
        <v>119</v>
      </c>
      <c r="B48" s="70" t="s">
        <v>120</v>
      </c>
      <c r="C48" s="71" t="s">
        <v>121</v>
      </c>
      <c r="D48" s="72"/>
      <c r="E48" s="6" t="s">
        <v>430</v>
      </c>
      <c r="F48" s="6" t="s">
        <v>430</v>
      </c>
      <c r="G48" s="6" t="s">
        <v>430</v>
      </c>
      <c r="H48" s="6" t="s">
        <v>430</v>
      </c>
      <c r="I48" s="6" t="s">
        <v>430</v>
      </c>
      <c r="J48" s="6" t="s">
        <v>430</v>
      </c>
      <c r="K48" s="6" t="s">
        <v>430</v>
      </c>
      <c r="L48" s="6" t="s">
        <v>430</v>
      </c>
      <c r="M48" s="6" t="s">
        <v>430</v>
      </c>
      <c r="N48" s="6" t="s">
        <v>430</v>
      </c>
      <c r="O48" s="6" t="s">
        <v>430</v>
      </c>
      <c r="P48" s="6" t="s">
        <v>430</v>
      </c>
      <c r="Q48" s="6" t="s">
        <v>430</v>
      </c>
      <c r="R48" s="6" t="s">
        <v>430</v>
      </c>
      <c r="S48" s="6" t="s">
        <v>430</v>
      </c>
      <c r="T48" s="6" t="s">
        <v>430</v>
      </c>
      <c r="U48" s="6" t="s">
        <v>430</v>
      </c>
      <c r="V48" s="6" t="s">
        <v>430</v>
      </c>
      <c r="W48" s="6" t="s">
        <v>430</v>
      </c>
      <c r="X48" s="6" t="s">
        <v>430</v>
      </c>
      <c r="Y48" s="6" t="s">
        <v>430</v>
      </c>
      <c r="Z48" s="6" t="s">
        <v>430</v>
      </c>
      <c r="AA48" s="6" t="s">
        <v>430</v>
      </c>
      <c r="AB48" s="6" t="s">
        <v>430</v>
      </c>
      <c r="AC48" s="6" t="s">
        <v>430</v>
      </c>
      <c r="AD48" s="6" t="s">
        <v>430</v>
      </c>
      <c r="AE48" s="60"/>
      <c r="AF48" s="6" t="s">
        <v>430</v>
      </c>
      <c r="AG48" s="6" t="s">
        <v>430</v>
      </c>
      <c r="AH48" s="6" t="s">
        <v>430</v>
      </c>
      <c r="AI48" s="6" t="s">
        <v>430</v>
      </c>
      <c r="AJ48" s="6" t="s">
        <v>430</v>
      </c>
      <c r="AK48" s="6" t="s">
        <v>430</v>
      </c>
      <c r="AL48" s="49" t="s">
        <v>122</v>
      </c>
    </row>
    <row r="49" spans="1:38" s="2" customFormat="1" ht="26.25" customHeight="1" thickBot="1" x14ac:dyDescent="0.25">
      <c r="A49" s="70" t="s">
        <v>119</v>
      </c>
      <c r="B49" s="70" t="s">
        <v>123</v>
      </c>
      <c r="C49" s="71" t="s">
        <v>124</v>
      </c>
      <c r="D49" s="72"/>
      <c r="E49" s="6" t="s">
        <v>432</v>
      </c>
      <c r="F49" s="6" t="s">
        <v>432</v>
      </c>
      <c r="G49" s="6" t="s">
        <v>432</v>
      </c>
      <c r="H49" s="6" t="s">
        <v>432</v>
      </c>
      <c r="I49" s="6" t="s">
        <v>432</v>
      </c>
      <c r="J49" s="6" t="s">
        <v>432</v>
      </c>
      <c r="K49" s="6" t="s">
        <v>432</v>
      </c>
      <c r="L49" s="6" t="s">
        <v>432</v>
      </c>
      <c r="M49" s="6" t="s">
        <v>432</v>
      </c>
      <c r="N49" s="6" t="s">
        <v>432</v>
      </c>
      <c r="O49" s="6" t="s">
        <v>432</v>
      </c>
      <c r="P49" s="6" t="s">
        <v>432</v>
      </c>
      <c r="Q49" s="6" t="s">
        <v>432</v>
      </c>
      <c r="R49" s="6" t="s">
        <v>432</v>
      </c>
      <c r="S49" s="6" t="s">
        <v>432</v>
      </c>
      <c r="T49" s="6" t="s">
        <v>432</v>
      </c>
      <c r="U49" s="6" t="s">
        <v>432</v>
      </c>
      <c r="V49" s="6" t="s">
        <v>432</v>
      </c>
      <c r="W49" s="6" t="s">
        <v>432</v>
      </c>
      <c r="X49" s="6" t="s">
        <v>432</v>
      </c>
      <c r="Y49" s="6" t="s">
        <v>432</v>
      </c>
      <c r="Z49" s="6" t="s">
        <v>432</v>
      </c>
      <c r="AA49" s="6" t="s">
        <v>432</v>
      </c>
      <c r="AB49" s="6" t="s">
        <v>432</v>
      </c>
      <c r="AC49" s="6" t="s">
        <v>432</v>
      </c>
      <c r="AD49" s="6" t="s">
        <v>432</v>
      </c>
      <c r="AE49" s="60"/>
      <c r="AF49" s="6" t="s">
        <v>432</v>
      </c>
      <c r="AG49" s="6" t="s">
        <v>432</v>
      </c>
      <c r="AH49" s="6" t="s">
        <v>432</v>
      </c>
      <c r="AI49" s="6" t="s">
        <v>432</v>
      </c>
      <c r="AJ49" s="6" t="s">
        <v>432</v>
      </c>
      <c r="AK49" s="6" t="s">
        <v>432</v>
      </c>
      <c r="AL49" s="49" t="s">
        <v>125</v>
      </c>
    </row>
    <row r="50" spans="1:38" s="2" customFormat="1" ht="26.25" customHeight="1" thickBot="1" x14ac:dyDescent="0.25">
      <c r="A50" s="70" t="s">
        <v>119</v>
      </c>
      <c r="B50" s="70" t="s">
        <v>126</v>
      </c>
      <c r="C50" s="71" t="s">
        <v>127</v>
      </c>
      <c r="D50" s="72"/>
      <c r="E50" s="6">
        <v>2.0310999999999999E-2</v>
      </c>
      <c r="F50" s="6" t="s">
        <v>432</v>
      </c>
      <c r="G50" s="6">
        <v>2.3581000000000001E-2</v>
      </c>
      <c r="H50" s="6">
        <v>9.6783999999999995E-2</v>
      </c>
      <c r="I50" s="6">
        <v>3.3159999999999999E-3</v>
      </c>
      <c r="J50" s="6">
        <v>3.2495999999999997E-2</v>
      </c>
      <c r="K50" s="6">
        <v>6.6318000000000002E-2</v>
      </c>
      <c r="L50" s="6" t="s">
        <v>431</v>
      </c>
      <c r="M50" s="6">
        <v>0.12967400000000001</v>
      </c>
      <c r="N50" s="6" t="s">
        <v>432</v>
      </c>
      <c r="O50" s="6" t="s">
        <v>432</v>
      </c>
      <c r="P50" s="6" t="s">
        <v>432</v>
      </c>
      <c r="Q50" s="6" t="s">
        <v>432</v>
      </c>
      <c r="R50" s="6" t="s">
        <v>432</v>
      </c>
      <c r="S50" s="6" t="s">
        <v>432</v>
      </c>
      <c r="T50" s="6" t="s">
        <v>432</v>
      </c>
      <c r="U50" s="6" t="s">
        <v>432</v>
      </c>
      <c r="V50" s="6" t="s">
        <v>432</v>
      </c>
      <c r="W50" s="6" t="s">
        <v>432</v>
      </c>
      <c r="X50" s="6" t="s">
        <v>432</v>
      </c>
      <c r="Y50" s="6" t="s">
        <v>432</v>
      </c>
      <c r="Z50" s="6" t="s">
        <v>432</v>
      </c>
      <c r="AA50" s="6" t="s">
        <v>432</v>
      </c>
      <c r="AB50" s="6" t="s">
        <v>432</v>
      </c>
      <c r="AC50" s="6" t="s">
        <v>432</v>
      </c>
      <c r="AD50" s="6" t="s">
        <v>432</v>
      </c>
      <c r="AE50" s="60"/>
      <c r="AF50" s="6" t="s">
        <v>432</v>
      </c>
      <c r="AG50" s="6" t="s">
        <v>432</v>
      </c>
      <c r="AH50" s="6" t="s">
        <v>432</v>
      </c>
      <c r="AI50" s="6" t="s">
        <v>432</v>
      </c>
      <c r="AJ50" s="6" t="s">
        <v>432</v>
      </c>
      <c r="AK50" s="6" t="s">
        <v>432</v>
      </c>
      <c r="AL50" s="49" t="s">
        <v>412</v>
      </c>
    </row>
    <row r="51" spans="1:38" s="2" customFormat="1" ht="26.25" customHeight="1" thickBot="1" x14ac:dyDescent="0.25">
      <c r="A51" s="70" t="s">
        <v>119</v>
      </c>
      <c r="B51" s="74" t="s">
        <v>128</v>
      </c>
      <c r="C51" s="71" t="s">
        <v>129</v>
      </c>
      <c r="D51" s="72"/>
      <c r="E51" s="6" t="s">
        <v>430</v>
      </c>
      <c r="F51" s="6" t="s">
        <v>430</v>
      </c>
      <c r="G51" s="6" t="s">
        <v>430</v>
      </c>
      <c r="H51" s="6" t="s">
        <v>430</v>
      </c>
      <c r="I51" s="6" t="s">
        <v>430</v>
      </c>
      <c r="J51" s="6" t="s">
        <v>430</v>
      </c>
      <c r="K51" s="6" t="s">
        <v>430</v>
      </c>
      <c r="L51" s="6" t="s">
        <v>430</v>
      </c>
      <c r="M51" s="6" t="s">
        <v>430</v>
      </c>
      <c r="N51" s="6" t="s">
        <v>430</v>
      </c>
      <c r="O51" s="6" t="s">
        <v>430</v>
      </c>
      <c r="P51" s="6" t="s">
        <v>430</v>
      </c>
      <c r="Q51" s="6" t="s">
        <v>430</v>
      </c>
      <c r="R51" s="6" t="s">
        <v>430</v>
      </c>
      <c r="S51" s="6" t="s">
        <v>430</v>
      </c>
      <c r="T51" s="6" t="s">
        <v>430</v>
      </c>
      <c r="U51" s="6" t="s">
        <v>430</v>
      </c>
      <c r="V51" s="6" t="s">
        <v>430</v>
      </c>
      <c r="W51" s="6" t="s">
        <v>430</v>
      </c>
      <c r="X51" s="6" t="s">
        <v>430</v>
      </c>
      <c r="Y51" s="6" t="s">
        <v>430</v>
      </c>
      <c r="Z51" s="6" t="s">
        <v>430</v>
      </c>
      <c r="AA51" s="6" t="s">
        <v>430</v>
      </c>
      <c r="AB51" s="6" t="s">
        <v>430</v>
      </c>
      <c r="AC51" s="6" t="s">
        <v>430</v>
      </c>
      <c r="AD51" s="6" t="s">
        <v>430</v>
      </c>
      <c r="AE51" s="60"/>
      <c r="AF51" s="6" t="s">
        <v>432</v>
      </c>
      <c r="AG51" s="6" t="s">
        <v>432</v>
      </c>
      <c r="AH51" s="6" t="s">
        <v>432</v>
      </c>
      <c r="AI51" s="6" t="s">
        <v>432</v>
      </c>
      <c r="AJ51" s="6" t="s">
        <v>432</v>
      </c>
      <c r="AK51" s="6" t="s">
        <v>432</v>
      </c>
      <c r="AL51" s="49" t="s">
        <v>130</v>
      </c>
    </row>
    <row r="52" spans="1:38" s="2" customFormat="1" ht="26.25" customHeight="1" thickBot="1" x14ac:dyDescent="0.25">
      <c r="A52" s="70" t="s">
        <v>119</v>
      </c>
      <c r="B52" s="74" t="s">
        <v>131</v>
      </c>
      <c r="C52" s="76" t="s">
        <v>392</v>
      </c>
      <c r="D52" s="73"/>
      <c r="E52" s="6">
        <v>1.4809999999999999E-3</v>
      </c>
      <c r="F52" s="6">
        <v>0.13495099999999999</v>
      </c>
      <c r="G52" s="6">
        <v>1.823E-3</v>
      </c>
      <c r="H52" s="6">
        <v>1.05E-4</v>
      </c>
      <c r="I52" s="6">
        <v>6.4359999999999999E-3</v>
      </c>
      <c r="J52" s="6">
        <v>1.2546E-2</v>
      </c>
      <c r="K52" s="6">
        <v>2.3928000000000001E-2</v>
      </c>
      <c r="L52" s="6" t="s">
        <v>432</v>
      </c>
      <c r="M52" s="6">
        <v>4.5050000000000003E-3</v>
      </c>
      <c r="N52" s="6" t="s">
        <v>432</v>
      </c>
      <c r="O52" s="6" t="s">
        <v>432</v>
      </c>
      <c r="P52" s="6" t="s">
        <v>432</v>
      </c>
      <c r="Q52" s="6" t="s">
        <v>432</v>
      </c>
      <c r="R52" s="6" t="s">
        <v>432</v>
      </c>
      <c r="S52" s="6" t="s">
        <v>432</v>
      </c>
      <c r="T52" s="6" t="s">
        <v>432</v>
      </c>
      <c r="U52" s="6" t="s">
        <v>432</v>
      </c>
      <c r="V52" s="6" t="s">
        <v>432</v>
      </c>
      <c r="W52" s="6" t="s">
        <v>432</v>
      </c>
      <c r="X52" s="6" t="s">
        <v>432</v>
      </c>
      <c r="Y52" s="6" t="s">
        <v>432</v>
      </c>
      <c r="Z52" s="6" t="s">
        <v>432</v>
      </c>
      <c r="AA52" s="6" t="s">
        <v>432</v>
      </c>
      <c r="AB52" s="6" t="s">
        <v>432</v>
      </c>
      <c r="AC52" s="6" t="s">
        <v>432</v>
      </c>
      <c r="AD52" s="6" t="s">
        <v>432</v>
      </c>
      <c r="AE52" s="60"/>
      <c r="AF52" s="6" t="s">
        <v>432</v>
      </c>
      <c r="AG52" s="6" t="s">
        <v>432</v>
      </c>
      <c r="AH52" s="6" t="s">
        <v>432</v>
      </c>
      <c r="AI52" s="6" t="s">
        <v>432</v>
      </c>
      <c r="AJ52" s="6" t="s">
        <v>432</v>
      </c>
      <c r="AK52" s="6" t="s">
        <v>432</v>
      </c>
      <c r="AL52" s="49" t="s">
        <v>132</v>
      </c>
    </row>
    <row r="53" spans="1:38" s="2" customFormat="1" ht="26.25" customHeight="1" thickBot="1" x14ac:dyDescent="0.25">
      <c r="A53" s="70" t="s">
        <v>119</v>
      </c>
      <c r="B53" s="74" t="s">
        <v>133</v>
      </c>
      <c r="C53" s="76" t="s">
        <v>134</v>
      </c>
      <c r="D53" s="73"/>
      <c r="E53" s="6" t="s">
        <v>432</v>
      </c>
      <c r="F53" s="6">
        <v>0.71313400000000005</v>
      </c>
      <c r="G53" s="6" t="s">
        <v>431</v>
      </c>
      <c r="H53" s="6" t="s">
        <v>432</v>
      </c>
      <c r="I53" s="6" t="s">
        <v>432</v>
      </c>
      <c r="J53" s="6" t="s">
        <v>432</v>
      </c>
      <c r="K53" s="6" t="s">
        <v>432</v>
      </c>
      <c r="L53" s="6" t="s">
        <v>432</v>
      </c>
      <c r="M53" s="6" t="s">
        <v>432</v>
      </c>
      <c r="N53" s="6" t="s">
        <v>432</v>
      </c>
      <c r="O53" s="6" t="s">
        <v>432</v>
      </c>
      <c r="P53" s="6" t="s">
        <v>432</v>
      </c>
      <c r="Q53" s="6" t="s">
        <v>432</v>
      </c>
      <c r="R53" s="6" t="s">
        <v>432</v>
      </c>
      <c r="S53" s="6" t="s">
        <v>432</v>
      </c>
      <c r="T53" s="6" t="s">
        <v>432</v>
      </c>
      <c r="U53" s="6" t="s">
        <v>432</v>
      </c>
      <c r="V53" s="6" t="s">
        <v>432</v>
      </c>
      <c r="W53" s="6" t="s">
        <v>432</v>
      </c>
      <c r="X53" s="6" t="s">
        <v>432</v>
      </c>
      <c r="Y53" s="6" t="s">
        <v>432</v>
      </c>
      <c r="Z53" s="6" t="s">
        <v>432</v>
      </c>
      <c r="AA53" s="6" t="s">
        <v>432</v>
      </c>
      <c r="AB53" s="6" t="s">
        <v>432</v>
      </c>
      <c r="AC53" s="6" t="s">
        <v>432</v>
      </c>
      <c r="AD53" s="6" t="s">
        <v>432</v>
      </c>
      <c r="AE53" s="60"/>
      <c r="AF53" s="6" t="s">
        <v>432</v>
      </c>
      <c r="AG53" s="6" t="s">
        <v>432</v>
      </c>
      <c r="AH53" s="6" t="s">
        <v>432</v>
      </c>
      <c r="AI53" s="6" t="s">
        <v>432</v>
      </c>
      <c r="AJ53" s="6" t="s">
        <v>432</v>
      </c>
      <c r="AK53" s="26">
        <v>0.27400000000000002</v>
      </c>
      <c r="AL53" s="49" t="s">
        <v>135</v>
      </c>
    </row>
    <row r="54" spans="1:38" s="2" customFormat="1" ht="37.5" customHeight="1" thickBot="1" x14ac:dyDescent="0.25">
      <c r="A54" s="70" t="s">
        <v>119</v>
      </c>
      <c r="B54" s="74" t="s">
        <v>136</v>
      </c>
      <c r="C54" s="76" t="s">
        <v>137</v>
      </c>
      <c r="D54" s="6"/>
      <c r="E54" s="6" t="s">
        <v>432</v>
      </c>
      <c r="F54" s="6">
        <v>1.2878000000000001E-2</v>
      </c>
      <c r="G54" s="6" t="s">
        <v>432</v>
      </c>
      <c r="H54" s="6" t="s">
        <v>432</v>
      </c>
      <c r="I54" s="6" t="s">
        <v>432</v>
      </c>
      <c r="J54" s="6" t="s">
        <v>432</v>
      </c>
      <c r="K54" s="6" t="s">
        <v>432</v>
      </c>
      <c r="L54" s="6" t="s">
        <v>432</v>
      </c>
      <c r="M54" s="6" t="s">
        <v>432</v>
      </c>
      <c r="N54" s="6" t="s">
        <v>432</v>
      </c>
      <c r="O54" s="6" t="s">
        <v>432</v>
      </c>
      <c r="P54" s="6" t="s">
        <v>432</v>
      </c>
      <c r="Q54" s="6" t="s">
        <v>432</v>
      </c>
      <c r="R54" s="6" t="s">
        <v>432</v>
      </c>
      <c r="S54" s="6" t="s">
        <v>432</v>
      </c>
      <c r="T54" s="6" t="s">
        <v>432</v>
      </c>
      <c r="U54" s="6" t="s">
        <v>432</v>
      </c>
      <c r="V54" s="6" t="s">
        <v>432</v>
      </c>
      <c r="W54" s="6" t="s">
        <v>432</v>
      </c>
      <c r="X54" s="6" t="s">
        <v>432</v>
      </c>
      <c r="Y54" s="6" t="s">
        <v>432</v>
      </c>
      <c r="Z54" s="6" t="s">
        <v>432</v>
      </c>
      <c r="AA54" s="6" t="s">
        <v>432</v>
      </c>
      <c r="AB54" s="6" t="s">
        <v>432</v>
      </c>
      <c r="AC54" s="6" t="s">
        <v>432</v>
      </c>
      <c r="AD54" s="6" t="s">
        <v>432</v>
      </c>
      <c r="AE54" s="60"/>
      <c r="AF54" s="6" t="s">
        <v>432</v>
      </c>
      <c r="AG54" s="6" t="s">
        <v>432</v>
      </c>
      <c r="AH54" s="6" t="s">
        <v>432</v>
      </c>
      <c r="AI54" s="6" t="s">
        <v>432</v>
      </c>
      <c r="AJ54" s="6" t="s">
        <v>432</v>
      </c>
      <c r="AK54" s="26">
        <v>461</v>
      </c>
      <c r="AL54" s="49" t="s">
        <v>419</v>
      </c>
    </row>
    <row r="55" spans="1:38" s="2" customFormat="1" ht="26.25" customHeight="1" thickBot="1" x14ac:dyDescent="0.25">
      <c r="A55" s="70" t="s">
        <v>119</v>
      </c>
      <c r="B55" s="74" t="s">
        <v>138</v>
      </c>
      <c r="C55" s="76" t="s">
        <v>139</v>
      </c>
      <c r="D55" s="73"/>
      <c r="E55" s="6">
        <v>1.47E-4</v>
      </c>
      <c r="F55" s="6">
        <v>1.9999999999999999E-6</v>
      </c>
      <c r="G55" s="6">
        <v>6.9999999999999994E-5</v>
      </c>
      <c r="H55" s="6" t="s">
        <v>431</v>
      </c>
      <c r="I55" s="6">
        <v>9.7999999999999997E-5</v>
      </c>
      <c r="J55" s="6">
        <v>1.22E-4</v>
      </c>
      <c r="K55" s="6">
        <v>1.47E-4</v>
      </c>
      <c r="L55" s="6">
        <v>2.4000000000000001E-5</v>
      </c>
      <c r="M55" s="6">
        <v>1.47E-4</v>
      </c>
      <c r="N55" s="6">
        <v>1.5E-5</v>
      </c>
      <c r="O55" s="6">
        <v>5.9999999999999995E-8</v>
      </c>
      <c r="P55" s="6">
        <v>4.0000000000000001E-8</v>
      </c>
      <c r="Q55" s="6">
        <v>9.0000000000000002E-6</v>
      </c>
      <c r="R55" s="6">
        <v>3.0000000000000001E-6</v>
      </c>
      <c r="S55" s="6">
        <v>1.5999999999999999E-5</v>
      </c>
      <c r="T55" s="6">
        <v>6.0000000000000002E-6</v>
      </c>
      <c r="U55" s="6" t="s">
        <v>432</v>
      </c>
      <c r="V55" s="6">
        <v>9.0000000000000002E-6</v>
      </c>
      <c r="W55" s="6" t="s">
        <v>432</v>
      </c>
      <c r="X55" s="6" t="s">
        <v>432</v>
      </c>
      <c r="Y55" s="6" t="s">
        <v>432</v>
      </c>
      <c r="Z55" s="6" t="s">
        <v>432</v>
      </c>
      <c r="AA55" s="6" t="s">
        <v>432</v>
      </c>
      <c r="AB55" s="6" t="s">
        <v>432</v>
      </c>
      <c r="AC55" s="6" t="s">
        <v>432</v>
      </c>
      <c r="AD55" s="6" t="s">
        <v>432</v>
      </c>
      <c r="AE55" s="60"/>
      <c r="AF55" s="26" t="s">
        <v>432</v>
      </c>
      <c r="AG55" s="26" t="s">
        <v>432</v>
      </c>
      <c r="AH55" s="26" t="s">
        <v>432</v>
      </c>
      <c r="AI55" s="26" t="s">
        <v>432</v>
      </c>
      <c r="AJ55" s="26" t="s">
        <v>432</v>
      </c>
      <c r="AK55" s="26" t="s">
        <v>432</v>
      </c>
      <c r="AL55" s="49" t="s">
        <v>140</v>
      </c>
    </row>
    <row r="56" spans="1:38" s="2" customFormat="1" ht="26.25" customHeight="1" thickBot="1" x14ac:dyDescent="0.25">
      <c r="A56" s="74" t="s">
        <v>119</v>
      </c>
      <c r="B56" s="74" t="s">
        <v>141</v>
      </c>
      <c r="C56" s="76" t="s">
        <v>401</v>
      </c>
      <c r="D56" s="73"/>
      <c r="E56" s="6" t="s">
        <v>430</v>
      </c>
      <c r="F56" s="6" t="s">
        <v>430</v>
      </c>
      <c r="G56" s="6" t="s">
        <v>430</v>
      </c>
      <c r="H56" s="6" t="s">
        <v>430</v>
      </c>
      <c r="I56" s="6" t="s">
        <v>430</v>
      </c>
      <c r="J56" s="6" t="s">
        <v>430</v>
      </c>
      <c r="K56" s="6" t="s">
        <v>430</v>
      </c>
      <c r="L56" s="6" t="s">
        <v>430</v>
      </c>
      <c r="M56" s="6" t="s">
        <v>430</v>
      </c>
      <c r="N56" s="6" t="s">
        <v>430</v>
      </c>
      <c r="O56" s="6" t="s">
        <v>430</v>
      </c>
      <c r="P56" s="6" t="s">
        <v>430</v>
      </c>
      <c r="Q56" s="6" t="s">
        <v>430</v>
      </c>
      <c r="R56" s="6" t="s">
        <v>430</v>
      </c>
      <c r="S56" s="6" t="s">
        <v>430</v>
      </c>
      <c r="T56" s="6" t="s">
        <v>430</v>
      </c>
      <c r="U56" s="6" t="s">
        <v>430</v>
      </c>
      <c r="V56" s="6" t="s">
        <v>430</v>
      </c>
      <c r="W56" s="6" t="s">
        <v>430</v>
      </c>
      <c r="X56" s="6" t="s">
        <v>430</v>
      </c>
      <c r="Y56" s="6" t="s">
        <v>430</v>
      </c>
      <c r="Z56" s="6" t="s">
        <v>430</v>
      </c>
      <c r="AA56" s="6" t="s">
        <v>430</v>
      </c>
      <c r="AB56" s="6" t="s">
        <v>430</v>
      </c>
      <c r="AC56" s="6" t="s">
        <v>430</v>
      </c>
      <c r="AD56" s="6" t="s">
        <v>430</v>
      </c>
      <c r="AE56" s="60"/>
      <c r="AF56" s="6" t="s">
        <v>430</v>
      </c>
      <c r="AG56" s="6" t="s">
        <v>430</v>
      </c>
      <c r="AH56" s="6" t="s">
        <v>430</v>
      </c>
      <c r="AI56" s="6" t="s">
        <v>430</v>
      </c>
      <c r="AJ56" s="6" t="s">
        <v>430</v>
      </c>
      <c r="AK56" s="6" t="s">
        <v>430</v>
      </c>
      <c r="AL56" s="49" t="s">
        <v>412</v>
      </c>
    </row>
    <row r="57" spans="1:38" s="2" customFormat="1" ht="26.25" customHeight="1" thickBot="1" x14ac:dyDescent="0.25">
      <c r="A57" s="70" t="s">
        <v>53</v>
      </c>
      <c r="B57" s="70" t="s">
        <v>143</v>
      </c>
      <c r="C57" s="71" t="s">
        <v>144</v>
      </c>
      <c r="D57" s="72"/>
      <c r="E57" s="6" t="s">
        <v>433</v>
      </c>
      <c r="F57" s="6" t="s">
        <v>433</v>
      </c>
      <c r="G57" s="6" t="s">
        <v>433</v>
      </c>
      <c r="H57" s="6" t="s">
        <v>431</v>
      </c>
      <c r="I57" s="6">
        <v>1.8574E-2</v>
      </c>
      <c r="J57" s="6">
        <v>3.3252999999999998E-2</v>
      </c>
      <c r="K57" s="6">
        <v>3.8154E-2</v>
      </c>
      <c r="L57" s="6">
        <v>5.5699999999999999E-4</v>
      </c>
      <c r="M57" s="6" t="s">
        <v>433</v>
      </c>
      <c r="N57" s="6" t="s">
        <v>433</v>
      </c>
      <c r="O57" s="6" t="s">
        <v>433</v>
      </c>
      <c r="P57" s="6" t="s">
        <v>433</v>
      </c>
      <c r="Q57" s="6" t="s">
        <v>433</v>
      </c>
      <c r="R57" s="6" t="s">
        <v>433</v>
      </c>
      <c r="S57" s="6" t="s">
        <v>433</v>
      </c>
      <c r="T57" s="6" t="s">
        <v>433</v>
      </c>
      <c r="U57" s="6" t="s">
        <v>433</v>
      </c>
      <c r="V57" s="6" t="s">
        <v>433</v>
      </c>
      <c r="W57" s="6" t="s">
        <v>433</v>
      </c>
      <c r="X57" s="6" t="s">
        <v>433</v>
      </c>
      <c r="Y57" s="6" t="s">
        <v>433</v>
      </c>
      <c r="Z57" s="6" t="s">
        <v>433</v>
      </c>
      <c r="AA57" s="6" t="s">
        <v>433</v>
      </c>
      <c r="AB57" s="6" t="s">
        <v>433</v>
      </c>
      <c r="AC57" s="6" t="s">
        <v>433</v>
      </c>
      <c r="AD57" s="6" t="s">
        <v>433</v>
      </c>
      <c r="AE57" s="60"/>
      <c r="AF57" s="146" t="s">
        <v>432</v>
      </c>
      <c r="AG57" s="146" t="s">
        <v>432</v>
      </c>
      <c r="AH57" s="146" t="s">
        <v>432</v>
      </c>
      <c r="AI57" s="146" t="s">
        <v>432</v>
      </c>
      <c r="AJ57" s="146" t="s">
        <v>432</v>
      </c>
      <c r="AK57" s="26">
        <v>503.62200000000001</v>
      </c>
      <c r="AL57" s="49" t="s">
        <v>145</v>
      </c>
    </row>
    <row r="58" spans="1:38" s="2" customFormat="1" ht="26.25" customHeight="1" thickBot="1" x14ac:dyDescent="0.25">
      <c r="A58" s="70" t="s">
        <v>53</v>
      </c>
      <c r="B58" s="70" t="s">
        <v>146</v>
      </c>
      <c r="C58" s="71" t="s">
        <v>147</v>
      </c>
      <c r="D58" s="72"/>
      <c r="E58" s="6" t="s">
        <v>433</v>
      </c>
      <c r="F58" s="6" t="s">
        <v>433</v>
      </c>
      <c r="G58" s="6" t="s">
        <v>433</v>
      </c>
      <c r="H58" s="6" t="s">
        <v>431</v>
      </c>
      <c r="I58" s="6">
        <v>9.7999999999999997E-5</v>
      </c>
      <c r="J58" s="6">
        <v>4.86E-4</v>
      </c>
      <c r="K58" s="6">
        <v>1.25E-3</v>
      </c>
      <c r="L58" s="6">
        <v>4.3999999999999997E-8</v>
      </c>
      <c r="M58" s="6" t="s">
        <v>433</v>
      </c>
      <c r="N58" s="6" t="s">
        <v>433</v>
      </c>
      <c r="O58" s="6" t="s">
        <v>433</v>
      </c>
      <c r="P58" s="6" t="s">
        <v>433</v>
      </c>
      <c r="Q58" s="6" t="s">
        <v>433</v>
      </c>
      <c r="R58" s="6" t="s">
        <v>433</v>
      </c>
      <c r="S58" s="6" t="s">
        <v>433</v>
      </c>
      <c r="T58" s="6" t="s">
        <v>433</v>
      </c>
      <c r="U58" s="6" t="s">
        <v>433</v>
      </c>
      <c r="V58" s="6" t="s">
        <v>433</v>
      </c>
      <c r="W58" s="6" t="s">
        <v>433</v>
      </c>
      <c r="X58" s="6" t="s">
        <v>433</v>
      </c>
      <c r="Y58" s="6" t="s">
        <v>433</v>
      </c>
      <c r="Z58" s="6" t="s">
        <v>433</v>
      </c>
      <c r="AA58" s="6" t="s">
        <v>433</v>
      </c>
      <c r="AB58" s="6" t="s">
        <v>433</v>
      </c>
      <c r="AC58" s="6" t="s">
        <v>433</v>
      </c>
      <c r="AD58" s="6" t="s">
        <v>433</v>
      </c>
      <c r="AE58" s="60"/>
      <c r="AF58" s="146" t="s">
        <v>432</v>
      </c>
      <c r="AG58" s="146" t="s">
        <v>432</v>
      </c>
      <c r="AH58" s="146" t="s">
        <v>432</v>
      </c>
      <c r="AI58" s="146" t="s">
        <v>432</v>
      </c>
      <c r="AJ58" s="146" t="s">
        <v>432</v>
      </c>
      <c r="AK58" s="26">
        <v>45.728000000000002</v>
      </c>
      <c r="AL58" s="49" t="s">
        <v>148</v>
      </c>
    </row>
    <row r="59" spans="1:38" s="2" customFormat="1" ht="26.25" customHeight="1" thickBot="1" x14ac:dyDescent="0.25">
      <c r="A59" s="70" t="s">
        <v>53</v>
      </c>
      <c r="B59" s="78" t="s">
        <v>149</v>
      </c>
      <c r="C59" s="71" t="s">
        <v>402</v>
      </c>
      <c r="D59" s="72"/>
      <c r="E59" s="6" t="s">
        <v>433</v>
      </c>
      <c r="F59" s="6" t="s">
        <v>433</v>
      </c>
      <c r="G59" s="6" t="s">
        <v>433</v>
      </c>
      <c r="H59" s="6" t="s">
        <v>431</v>
      </c>
      <c r="I59" s="6">
        <v>1.4400000000000001E-3</v>
      </c>
      <c r="J59" s="6">
        <v>1.6199999999999999E-3</v>
      </c>
      <c r="K59" s="6">
        <v>1.8E-3</v>
      </c>
      <c r="L59" s="6">
        <v>9.9999999999999995E-7</v>
      </c>
      <c r="M59" s="6" t="s">
        <v>433</v>
      </c>
      <c r="N59" s="6" t="s">
        <v>433</v>
      </c>
      <c r="O59" s="6" t="s">
        <v>433</v>
      </c>
      <c r="P59" s="6" t="s">
        <v>433</v>
      </c>
      <c r="Q59" s="6" t="s">
        <v>433</v>
      </c>
      <c r="R59" s="6" t="s">
        <v>433</v>
      </c>
      <c r="S59" s="6" t="s">
        <v>433</v>
      </c>
      <c r="T59" s="6" t="s">
        <v>433</v>
      </c>
      <c r="U59" s="6" t="s">
        <v>433</v>
      </c>
      <c r="V59" s="6" t="s">
        <v>433</v>
      </c>
      <c r="W59" s="6" t="s">
        <v>433</v>
      </c>
      <c r="X59" s="6" t="s">
        <v>433</v>
      </c>
      <c r="Y59" s="6" t="s">
        <v>433</v>
      </c>
      <c r="Z59" s="6" t="s">
        <v>433</v>
      </c>
      <c r="AA59" s="6" t="s">
        <v>433</v>
      </c>
      <c r="AB59" s="6" t="s">
        <v>433</v>
      </c>
      <c r="AC59" s="6" t="s">
        <v>433</v>
      </c>
      <c r="AD59" s="6" t="s">
        <v>433</v>
      </c>
      <c r="AE59" s="60"/>
      <c r="AF59" s="146" t="s">
        <v>432</v>
      </c>
      <c r="AG59" s="146" t="s">
        <v>432</v>
      </c>
      <c r="AH59" s="146" t="s">
        <v>432</v>
      </c>
      <c r="AI59" s="146" t="s">
        <v>432</v>
      </c>
      <c r="AJ59" s="146" t="s">
        <v>432</v>
      </c>
      <c r="AK59" s="146" t="s">
        <v>432</v>
      </c>
      <c r="AL59" s="49" t="s">
        <v>420</v>
      </c>
    </row>
    <row r="60" spans="1:38" s="2" customFormat="1" ht="26.25" customHeight="1" thickBot="1" x14ac:dyDescent="0.25">
      <c r="A60" s="70" t="s">
        <v>53</v>
      </c>
      <c r="B60" s="78" t="s">
        <v>150</v>
      </c>
      <c r="C60" s="71" t="s">
        <v>151</v>
      </c>
      <c r="D60" s="117"/>
      <c r="E60" s="6">
        <v>5.6610000000000002E-3</v>
      </c>
      <c r="F60" s="146" t="s">
        <v>432</v>
      </c>
      <c r="G60" s="6">
        <v>1.5300000000000001E-4</v>
      </c>
      <c r="H60" s="6">
        <v>4.3600000000000003E-4</v>
      </c>
      <c r="I60" s="6">
        <v>9.2490000000000003E-3</v>
      </c>
      <c r="J60" s="6">
        <v>8.8447999999999999E-2</v>
      </c>
      <c r="K60" s="6">
        <v>0.19172600000000001</v>
      </c>
      <c r="L60" s="146" t="s">
        <v>432</v>
      </c>
      <c r="M60" s="6">
        <v>8.2939999999999993E-3</v>
      </c>
      <c r="N60" s="146" t="s">
        <v>432</v>
      </c>
      <c r="O60" s="146" t="s">
        <v>432</v>
      </c>
      <c r="P60" s="146" t="s">
        <v>432</v>
      </c>
      <c r="Q60" s="146" t="s">
        <v>432</v>
      </c>
      <c r="R60" s="146" t="s">
        <v>432</v>
      </c>
      <c r="S60" s="146" t="s">
        <v>432</v>
      </c>
      <c r="T60" s="146" t="s">
        <v>432</v>
      </c>
      <c r="U60" s="146" t="s">
        <v>432</v>
      </c>
      <c r="V60" s="146" t="s">
        <v>432</v>
      </c>
      <c r="W60" s="146" t="s">
        <v>432</v>
      </c>
      <c r="X60" s="146" t="s">
        <v>432</v>
      </c>
      <c r="Y60" s="146" t="s">
        <v>432</v>
      </c>
      <c r="Z60" s="146" t="s">
        <v>432</v>
      </c>
      <c r="AA60" s="146" t="s">
        <v>432</v>
      </c>
      <c r="AB60" s="146" t="s">
        <v>432</v>
      </c>
      <c r="AC60" s="146" t="s">
        <v>432</v>
      </c>
      <c r="AD60" s="146" t="s">
        <v>432</v>
      </c>
      <c r="AE60" s="60"/>
      <c r="AF60" s="146" t="s">
        <v>432</v>
      </c>
      <c r="AG60" s="146" t="s">
        <v>432</v>
      </c>
      <c r="AH60" s="146" t="s">
        <v>432</v>
      </c>
      <c r="AI60" s="146" t="s">
        <v>432</v>
      </c>
      <c r="AJ60" s="146" t="s">
        <v>432</v>
      </c>
      <c r="AK60" s="146" t="s">
        <v>432</v>
      </c>
      <c r="AL60" s="49" t="s">
        <v>421</v>
      </c>
    </row>
    <row r="61" spans="1:38" s="2" customFormat="1" ht="26.25" customHeight="1" thickBot="1" x14ac:dyDescent="0.25">
      <c r="A61" s="70" t="s">
        <v>53</v>
      </c>
      <c r="B61" s="78" t="s">
        <v>152</v>
      </c>
      <c r="C61" s="71" t="s">
        <v>153</v>
      </c>
      <c r="D61" s="72"/>
      <c r="E61" s="146" t="s">
        <v>432</v>
      </c>
      <c r="F61" s="146" t="s">
        <v>432</v>
      </c>
      <c r="G61" s="146" t="s">
        <v>432</v>
      </c>
      <c r="H61" s="146" t="s">
        <v>432</v>
      </c>
      <c r="I61" s="6">
        <v>0.10251300000000001</v>
      </c>
      <c r="J61" s="6">
        <v>1.025126</v>
      </c>
      <c r="K61" s="6">
        <v>3.3880849999999998</v>
      </c>
      <c r="L61" s="146" t="s">
        <v>432</v>
      </c>
      <c r="M61" s="146" t="s">
        <v>432</v>
      </c>
      <c r="N61" s="146" t="s">
        <v>432</v>
      </c>
      <c r="O61" s="146" t="s">
        <v>432</v>
      </c>
      <c r="P61" s="146" t="s">
        <v>432</v>
      </c>
      <c r="Q61" s="146" t="s">
        <v>432</v>
      </c>
      <c r="R61" s="146" t="s">
        <v>432</v>
      </c>
      <c r="S61" s="146" t="s">
        <v>432</v>
      </c>
      <c r="T61" s="146" t="s">
        <v>432</v>
      </c>
      <c r="U61" s="146" t="s">
        <v>432</v>
      </c>
      <c r="V61" s="146" t="s">
        <v>432</v>
      </c>
      <c r="W61" s="146" t="s">
        <v>432</v>
      </c>
      <c r="X61" s="146" t="s">
        <v>432</v>
      </c>
      <c r="Y61" s="146" t="s">
        <v>432</v>
      </c>
      <c r="Z61" s="146" t="s">
        <v>432</v>
      </c>
      <c r="AA61" s="146" t="s">
        <v>432</v>
      </c>
      <c r="AB61" s="146" t="s">
        <v>432</v>
      </c>
      <c r="AC61" s="146" t="s">
        <v>432</v>
      </c>
      <c r="AD61" s="146" t="s">
        <v>432</v>
      </c>
      <c r="AE61" s="60"/>
      <c r="AF61" s="146" t="s">
        <v>432</v>
      </c>
      <c r="AG61" s="146" t="s">
        <v>432</v>
      </c>
      <c r="AH61" s="146" t="s">
        <v>432</v>
      </c>
      <c r="AI61" s="146" t="s">
        <v>432</v>
      </c>
      <c r="AJ61" s="146" t="s">
        <v>432</v>
      </c>
      <c r="AK61" s="146" t="s">
        <v>432</v>
      </c>
      <c r="AL61" s="49" t="s">
        <v>422</v>
      </c>
    </row>
    <row r="62" spans="1:38" s="2" customFormat="1" ht="26.25" customHeight="1" thickBot="1" x14ac:dyDescent="0.25">
      <c r="A62" s="70" t="s">
        <v>53</v>
      </c>
      <c r="B62" s="78" t="s">
        <v>154</v>
      </c>
      <c r="C62" s="71" t="s">
        <v>155</v>
      </c>
      <c r="D62" s="72"/>
      <c r="E62" s="146" t="s">
        <v>432</v>
      </c>
      <c r="F62" s="146" t="s">
        <v>432</v>
      </c>
      <c r="G62" s="146" t="s">
        <v>432</v>
      </c>
      <c r="H62" s="146" t="s">
        <v>432</v>
      </c>
      <c r="I62" s="146" t="s">
        <v>432</v>
      </c>
      <c r="J62" s="146" t="s">
        <v>432</v>
      </c>
      <c r="K62" s="146" t="s">
        <v>432</v>
      </c>
      <c r="L62" s="146" t="s">
        <v>432</v>
      </c>
      <c r="M62" s="146" t="s">
        <v>432</v>
      </c>
      <c r="N62" s="146" t="s">
        <v>432</v>
      </c>
      <c r="O62" s="146" t="s">
        <v>432</v>
      </c>
      <c r="P62" s="146" t="s">
        <v>432</v>
      </c>
      <c r="Q62" s="146" t="s">
        <v>432</v>
      </c>
      <c r="R62" s="146" t="s">
        <v>432</v>
      </c>
      <c r="S62" s="146" t="s">
        <v>432</v>
      </c>
      <c r="T62" s="146" t="s">
        <v>432</v>
      </c>
      <c r="U62" s="146" t="s">
        <v>432</v>
      </c>
      <c r="V62" s="146" t="s">
        <v>432</v>
      </c>
      <c r="W62" s="146" t="s">
        <v>432</v>
      </c>
      <c r="X62" s="146" t="s">
        <v>432</v>
      </c>
      <c r="Y62" s="146" t="s">
        <v>432</v>
      </c>
      <c r="Z62" s="146" t="s">
        <v>432</v>
      </c>
      <c r="AA62" s="146" t="s">
        <v>432</v>
      </c>
      <c r="AB62" s="146" t="s">
        <v>432</v>
      </c>
      <c r="AC62" s="146" t="s">
        <v>432</v>
      </c>
      <c r="AD62" s="146" t="s">
        <v>432</v>
      </c>
      <c r="AE62" s="60"/>
      <c r="AF62" s="146" t="s">
        <v>432</v>
      </c>
      <c r="AG62" s="146" t="s">
        <v>432</v>
      </c>
      <c r="AH62" s="146" t="s">
        <v>432</v>
      </c>
      <c r="AI62" s="146" t="s">
        <v>432</v>
      </c>
      <c r="AJ62" s="146" t="s">
        <v>432</v>
      </c>
      <c r="AK62" s="146" t="s">
        <v>432</v>
      </c>
      <c r="AL62" s="49" t="s">
        <v>423</v>
      </c>
    </row>
    <row r="63" spans="1:38" s="2" customFormat="1" ht="26.25" customHeight="1" thickBot="1" x14ac:dyDescent="0.25">
      <c r="A63" s="70" t="s">
        <v>53</v>
      </c>
      <c r="B63" s="78" t="s">
        <v>156</v>
      </c>
      <c r="C63" s="76" t="s">
        <v>157</v>
      </c>
      <c r="D63" s="79"/>
      <c r="E63" s="146" t="s">
        <v>432</v>
      </c>
      <c r="F63" s="146" t="s">
        <v>432</v>
      </c>
      <c r="G63" s="146" t="s">
        <v>432</v>
      </c>
      <c r="H63" s="146" t="s">
        <v>432</v>
      </c>
      <c r="I63" s="6">
        <v>3.8999999999999999E-5</v>
      </c>
      <c r="J63" s="6">
        <v>1.17E-4</v>
      </c>
      <c r="K63" s="6">
        <v>3.5300000000000002E-4</v>
      </c>
      <c r="L63" s="146" t="s">
        <v>432</v>
      </c>
      <c r="M63" s="146" t="s">
        <v>432</v>
      </c>
      <c r="N63" s="146" t="s">
        <v>432</v>
      </c>
      <c r="O63" s="146" t="s">
        <v>432</v>
      </c>
      <c r="P63" s="146" t="s">
        <v>432</v>
      </c>
      <c r="Q63" s="146" t="s">
        <v>432</v>
      </c>
      <c r="R63" s="146" t="s">
        <v>432</v>
      </c>
      <c r="S63" s="146" t="s">
        <v>432</v>
      </c>
      <c r="T63" s="146" t="s">
        <v>432</v>
      </c>
      <c r="U63" s="146" t="s">
        <v>432</v>
      </c>
      <c r="V63" s="146" t="s">
        <v>432</v>
      </c>
      <c r="W63" s="146" t="s">
        <v>432</v>
      </c>
      <c r="X63" s="146" t="s">
        <v>432</v>
      </c>
      <c r="Y63" s="146" t="s">
        <v>432</v>
      </c>
      <c r="Z63" s="146" t="s">
        <v>432</v>
      </c>
      <c r="AA63" s="146" t="s">
        <v>432</v>
      </c>
      <c r="AB63" s="146" t="s">
        <v>432</v>
      </c>
      <c r="AC63" s="146" t="s">
        <v>432</v>
      </c>
      <c r="AD63" s="146" t="s">
        <v>432</v>
      </c>
      <c r="AE63" s="60"/>
      <c r="AF63" s="146" t="s">
        <v>432</v>
      </c>
      <c r="AG63" s="146" t="s">
        <v>432</v>
      </c>
      <c r="AH63" s="146" t="s">
        <v>432</v>
      </c>
      <c r="AI63" s="146" t="s">
        <v>432</v>
      </c>
      <c r="AJ63" s="146" t="s">
        <v>432</v>
      </c>
      <c r="AK63" s="146" t="s">
        <v>432</v>
      </c>
      <c r="AL63" s="49" t="s">
        <v>412</v>
      </c>
    </row>
    <row r="64" spans="1:38" s="2" customFormat="1" ht="26.25" customHeight="1" thickBot="1" x14ac:dyDescent="0.25">
      <c r="A64" s="70" t="s">
        <v>53</v>
      </c>
      <c r="B64" s="78" t="s">
        <v>158</v>
      </c>
      <c r="C64" s="71" t="s">
        <v>159</v>
      </c>
      <c r="D64" s="72"/>
      <c r="E64" s="6" t="s">
        <v>430</v>
      </c>
      <c r="F64" s="6" t="s">
        <v>430</v>
      </c>
      <c r="G64" s="6" t="s">
        <v>430</v>
      </c>
      <c r="H64" s="6" t="s">
        <v>430</v>
      </c>
      <c r="I64" s="6" t="s">
        <v>430</v>
      </c>
      <c r="J64" s="6" t="s">
        <v>430</v>
      </c>
      <c r="K64" s="6" t="s">
        <v>430</v>
      </c>
      <c r="L64" s="6" t="s">
        <v>430</v>
      </c>
      <c r="M64" s="6" t="s">
        <v>430</v>
      </c>
      <c r="N64" s="6" t="s">
        <v>430</v>
      </c>
      <c r="O64" s="6" t="s">
        <v>430</v>
      </c>
      <c r="P64" s="6" t="s">
        <v>430</v>
      </c>
      <c r="Q64" s="6" t="s">
        <v>430</v>
      </c>
      <c r="R64" s="6" t="s">
        <v>430</v>
      </c>
      <c r="S64" s="6" t="s">
        <v>430</v>
      </c>
      <c r="T64" s="6" t="s">
        <v>430</v>
      </c>
      <c r="U64" s="6" t="s">
        <v>430</v>
      </c>
      <c r="V64" s="6" t="s">
        <v>430</v>
      </c>
      <c r="W64" s="6" t="s">
        <v>430</v>
      </c>
      <c r="X64" s="6" t="s">
        <v>430</v>
      </c>
      <c r="Y64" s="6" t="s">
        <v>430</v>
      </c>
      <c r="Z64" s="6" t="s">
        <v>430</v>
      </c>
      <c r="AA64" s="6" t="s">
        <v>430</v>
      </c>
      <c r="AB64" s="6" t="s">
        <v>430</v>
      </c>
      <c r="AC64" s="6" t="s">
        <v>430</v>
      </c>
      <c r="AD64" s="6" t="s">
        <v>430</v>
      </c>
      <c r="AE64" s="60"/>
      <c r="AF64" s="6" t="s">
        <v>430</v>
      </c>
      <c r="AG64" s="6" t="s">
        <v>430</v>
      </c>
      <c r="AH64" s="6" t="s">
        <v>430</v>
      </c>
      <c r="AI64" s="6" t="s">
        <v>430</v>
      </c>
      <c r="AJ64" s="6" t="s">
        <v>430</v>
      </c>
      <c r="AK64" s="6" t="s">
        <v>430</v>
      </c>
      <c r="AL64" s="49" t="s">
        <v>160</v>
      </c>
    </row>
    <row r="65" spans="1:38" s="2" customFormat="1" ht="26.25" customHeight="1" thickBot="1" x14ac:dyDescent="0.25">
      <c r="A65" s="70" t="s">
        <v>53</v>
      </c>
      <c r="B65" s="74" t="s">
        <v>161</v>
      </c>
      <c r="C65" s="71" t="s">
        <v>162</v>
      </c>
      <c r="D65" s="72"/>
      <c r="E65" s="6" t="s">
        <v>430</v>
      </c>
      <c r="F65" s="6" t="s">
        <v>430</v>
      </c>
      <c r="G65" s="6" t="s">
        <v>430</v>
      </c>
      <c r="H65" s="6" t="s">
        <v>430</v>
      </c>
      <c r="I65" s="6" t="s">
        <v>430</v>
      </c>
      <c r="J65" s="6" t="s">
        <v>430</v>
      </c>
      <c r="K65" s="6" t="s">
        <v>430</v>
      </c>
      <c r="L65" s="6" t="s">
        <v>430</v>
      </c>
      <c r="M65" s="6" t="s">
        <v>430</v>
      </c>
      <c r="N65" s="6" t="s">
        <v>430</v>
      </c>
      <c r="O65" s="6" t="s">
        <v>430</v>
      </c>
      <c r="P65" s="6" t="s">
        <v>430</v>
      </c>
      <c r="Q65" s="6" t="s">
        <v>430</v>
      </c>
      <c r="R65" s="6" t="s">
        <v>430</v>
      </c>
      <c r="S65" s="6" t="s">
        <v>430</v>
      </c>
      <c r="T65" s="6" t="s">
        <v>430</v>
      </c>
      <c r="U65" s="6" t="s">
        <v>430</v>
      </c>
      <c r="V65" s="6" t="s">
        <v>430</v>
      </c>
      <c r="W65" s="6" t="s">
        <v>430</v>
      </c>
      <c r="X65" s="6" t="s">
        <v>430</v>
      </c>
      <c r="Y65" s="6" t="s">
        <v>430</v>
      </c>
      <c r="Z65" s="6" t="s">
        <v>430</v>
      </c>
      <c r="AA65" s="6" t="s">
        <v>430</v>
      </c>
      <c r="AB65" s="6" t="s">
        <v>430</v>
      </c>
      <c r="AC65" s="6" t="s">
        <v>430</v>
      </c>
      <c r="AD65" s="6" t="s">
        <v>430</v>
      </c>
      <c r="AE65" s="60"/>
      <c r="AF65" s="6" t="s">
        <v>430</v>
      </c>
      <c r="AG65" s="6" t="s">
        <v>430</v>
      </c>
      <c r="AH65" s="6" t="s">
        <v>430</v>
      </c>
      <c r="AI65" s="6" t="s">
        <v>430</v>
      </c>
      <c r="AJ65" s="6" t="s">
        <v>430</v>
      </c>
      <c r="AK65" s="6" t="s">
        <v>430</v>
      </c>
      <c r="AL65" s="49" t="s">
        <v>163</v>
      </c>
    </row>
    <row r="66" spans="1:38" s="2" customFormat="1" ht="26.25" customHeight="1" thickBot="1" x14ac:dyDescent="0.25">
      <c r="A66" s="70" t="s">
        <v>53</v>
      </c>
      <c r="B66" s="74" t="s">
        <v>164</v>
      </c>
      <c r="C66" s="71" t="s">
        <v>165</v>
      </c>
      <c r="D66" s="72"/>
      <c r="E66" s="6" t="s">
        <v>430</v>
      </c>
      <c r="F66" s="6" t="s">
        <v>430</v>
      </c>
      <c r="G66" s="6" t="s">
        <v>430</v>
      </c>
      <c r="H66" s="6" t="s">
        <v>430</v>
      </c>
      <c r="I66" s="6" t="s">
        <v>430</v>
      </c>
      <c r="J66" s="6" t="s">
        <v>430</v>
      </c>
      <c r="K66" s="6" t="s">
        <v>430</v>
      </c>
      <c r="L66" s="6" t="s">
        <v>430</v>
      </c>
      <c r="M66" s="6" t="s">
        <v>430</v>
      </c>
      <c r="N66" s="6" t="s">
        <v>430</v>
      </c>
      <c r="O66" s="6" t="s">
        <v>430</v>
      </c>
      <c r="P66" s="6" t="s">
        <v>430</v>
      </c>
      <c r="Q66" s="6" t="s">
        <v>430</v>
      </c>
      <c r="R66" s="6" t="s">
        <v>430</v>
      </c>
      <c r="S66" s="6" t="s">
        <v>430</v>
      </c>
      <c r="T66" s="6" t="s">
        <v>430</v>
      </c>
      <c r="U66" s="6" t="s">
        <v>430</v>
      </c>
      <c r="V66" s="6" t="s">
        <v>430</v>
      </c>
      <c r="W66" s="6" t="s">
        <v>430</v>
      </c>
      <c r="X66" s="6" t="s">
        <v>430</v>
      </c>
      <c r="Y66" s="6" t="s">
        <v>430</v>
      </c>
      <c r="Z66" s="6" t="s">
        <v>430</v>
      </c>
      <c r="AA66" s="6" t="s">
        <v>430</v>
      </c>
      <c r="AB66" s="6" t="s">
        <v>430</v>
      </c>
      <c r="AC66" s="6" t="s">
        <v>430</v>
      </c>
      <c r="AD66" s="6" t="s">
        <v>430</v>
      </c>
      <c r="AE66" s="60"/>
      <c r="AF66" s="6" t="s">
        <v>430</v>
      </c>
      <c r="AG66" s="6" t="s">
        <v>430</v>
      </c>
      <c r="AH66" s="6" t="s">
        <v>430</v>
      </c>
      <c r="AI66" s="6" t="s">
        <v>430</v>
      </c>
      <c r="AJ66" s="6" t="s">
        <v>430</v>
      </c>
      <c r="AK66" s="6" t="s">
        <v>430</v>
      </c>
      <c r="AL66" s="49" t="s">
        <v>166</v>
      </c>
    </row>
    <row r="67" spans="1:38" s="2" customFormat="1" ht="26.25" customHeight="1" thickBot="1" x14ac:dyDescent="0.25">
      <c r="A67" s="70" t="s">
        <v>53</v>
      </c>
      <c r="B67" s="74" t="s">
        <v>167</v>
      </c>
      <c r="C67" s="71" t="s">
        <v>168</v>
      </c>
      <c r="D67" s="72"/>
      <c r="E67" s="6" t="s">
        <v>430</v>
      </c>
      <c r="F67" s="6" t="s">
        <v>430</v>
      </c>
      <c r="G67" s="6" t="s">
        <v>430</v>
      </c>
      <c r="H67" s="6" t="s">
        <v>430</v>
      </c>
      <c r="I67" s="6" t="s">
        <v>430</v>
      </c>
      <c r="J67" s="6" t="s">
        <v>430</v>
      </c>
      <c r="K67" s="6" t="s">
        <v>430</v>
      </c>
      <c r="L67" s="6" t="s">
        <v>430</v>
      </c>
      <c r="M67" s="6" t="s">
        <v>430</v>
      </c>
      <c r="N67" s="6" t="s">
        <v>430</v>
      </c>
      <c r="O67" s="6" t="s">
        <v>430</v>
      </c>
      <c r="P67" s="6" t="s">
        <v>430</v>
      </c>
      <c r="Q67" s="6" t="s">
        <v>430</v>
      </c>
      <c r="R67" s="6" t="s">
        <v>430</v>
      </c>
      <c r="S67" s="6" t="s">
        <v>430</v>
      </c>
      <c r="T67" s="6" t="s">
        <v>430</v>
      </c>
      <c r="U67" s="6" t="s">
        <v>430</v>
      </c>
      <c r="V67" s="6" t="s">
        <v>430</v>
      </c>
      <c r="W67" s="6" t="s">
        <v>430</v>
      </c>
      <c r="X67" s="6" t="s">
        <v>430</v>
      </c>
      <c r="Y67" s="6" t="s">
        <v>430</v>
      </c>
      <c r="Z67" s="6" t="s">
        <v>430</v>
      </c>
      <c r="AA67" s="6" t="s">
        <v>430</v>
      </c>
      <c r="AB67" s="6" t="s">
        <v>430</v>
      </c>
      <c r="AC67" s="6" t="s">
        <v>430</v>
      </c>
      <c r="AD67" s="6" t="s">
        <v>430</v>
      </c>
      <c r="AE67" s="60"/>
      <c r="AF67" s="6" t="s">
        <v>430</v>
      </c>
      <c r="AG67" s="6" t="s">
        <v>430</v>
      </c>
      <c r="AH67" s="6" t="s">
        <v>430</v>
      </c>
      <c r="AI67" s="6" t="s">
        <v>430</v>
      </c>
      <c r="AJ67" s="6" t="s">
        <v>430</v>
      </c>
      <c r="AK67" s="6" t="s">
        <v>430</v>
      </c>
      <c r="AL67" s="49" t="s">
        <v>169</v>
      </c>
    </row>
    <row r="68" spans="1:38" s="2" customFormat="1" ht="26.25" customHeight="1" thickBot="1" x14ac:dyDescent="0.25">
      <c r="A68" s="70" t="s">
        <v>53</v>
      </c>
      <c r="B68" s="74" t="s">
        <v>170</v>
      </c>
      <c r="C68" s="71" t="s">
        <v>171</v>
      </c>
      <c r="D68" s="72"/>
      <c r="E68" s="6" t="s">
        <v>430</v>
      </c>
      <c r="F68" s="6" t="s">
        <v>430</v>
      </c>
      <c r="G68" s="6" t="s">
        <v>430</v>
      </c>
      <c r="H68" s="6" t="s">
        <v>430</v>
      </c>
      <c r="I68" s="6" t="s">
        <v>430</v>
      </c>
      <c r="J68" s="6" t="s">
        <v>430</v>
      </c>
      <c r="K68" s="6" t="s">
        <v>430</v>
      </c>
      <c r="L68" s="6" t="s">
        <v>430</v>
      </c>
      <c r="M68" s="6" t="s">
        <v>430</v>
      </c>
      <c r="N68" s="6" t="s">
        <v>430</v>
      </c>
      <c r="O68" s="6" t="s">
        <v>430</v>
      </c>
      <c r="P68" s="6" t="s">
        <v>430</v>
      </c>
      <c r="Q68" s="6" t="s">
        <v>430</v>
      </c>
      <c r="R68" s="6" t="s">
        <v>430</v>
      </c>
      <c r="S68" s="6" t="s">
        <v>430</v>
      </c>
      <c r="T68" s="6" t="s">
        <v>430</v>
      </c>
      <c r="U68" s="6" t="s">
        <v>430</v>
      </c>
      <c r="V68" s="6" t="s">
        <v>430</v>
      </c>
      <c r="W68" s="6" t="s">
        <v>430</v>
      </c>
      <c r="X68" s="6" t="s">
        <v>430</v>
      </c>
      <c r="Y68" s="6" t="s">
        <v>430</v>
      </c>
      <c r="Z68" s="6" t="s">
        <v>430</v>
      </c>
      <c r="AA68" s="6" t="s">
        <v>430</v>
      </c>
      <c r="AB68" s="6" t="s">
        <v>430</v>
      </c>
      <c r="AC68" s="6" t="s">
        <v>430</v>
      </c>
      <c r="AD68" s="6" t="s">
        <v>430</v>
      </c>
      <c r="AE68" s="60"/>
      <c r="AF68" s="6" t="s">
        <v>430</v>
      </c>
      <c r="AG68" s="6" t="s">
        <v>430</v>
      </c>
      <c r="AH68" s="6" t="s">
        <v>430</v>
      </c>
      <c r="AI68" s="6" t="s">
        <v>430</v>
      </c>
      <c r="AJ68" s="6" t="s">
        <v>430</v>
      </c>
      <c r="AK68" s="6" t="s">
        <v>430</v>
      </c>
      <c r="AL68" s="49" t="s">
        <v>172</v>
      </c>
    </row>
    <row r="69" spans="1:38" s="2" customFormat="1" ht="26.25" customHeight="1" thickBot="1" x14ac:dyDescent="0.25">
      <c r="A69" s="70" t="s">
        <v>53</v>
      </c>
      <c r="B69" s="70" t="s">
        <v>173</v>
      </c>
      <c r="C69" s="71" t="s">
        <v>174</v>
      </c>
      <c r="D69" s="77"/>
      <c r="E69" s="6" t="s">
        <v>430</v>
      </c>
      <c r="F69" s="6" t="s">
        <v>430</v>
      </c>
      <c r="G69" s="6" t="s">
        <v>430</v>
      </c>
      <c r="H69" s="6" t="s">
        <v>430</v>
      </c>
      <c r="I69" s="6" t="s">
        <v>430</v>
      </c>
      <c r="J69" s="6" t="s">
        <v>430</v>
      </c>
      <c r="K69" s="6" t="s">
        <v>430</v>
      </c>
      <c r="L69" s="6" t="s">
        <v>430</v>
      </c>
      <c r="M69" s="6" t="s">
        <v>430</v>
      </c>
      <c r="N69" s="6" t="s">
        <v>430</v>
      </c>
      <c r="O69" s="6" t="s">
        <v>430</v>
      </c>
      <c r="P69" s="6" t="s">
        <v>430</v>
      </c>
      <c r="Q69" s="6" t="s">
        <v>430</v>
      </c>
      <c r="R69" s="6" t="s">
        <v>430</v>
      </c>
      <c r="S69" s="6" t="s">
        <v>430</v>
      </c>
      <c r="T69" s="6" t="s">
        <v>430</v>
      </c>
      <c r="U69" s="6" t="s">
        <v>430</v>
      </c>
      <c r="V69" s="6" t="s">
        <v>430</v>
      </c>
      <c r="W69" s="6" t="s">
        <v>430</v>
      </c>
      <c r="X69" s="6" t="s">
        <v>430</v>
      </c>
      <c r="Y69" s="6" t="s">
        <v>430</v>
      </c>
      <c r="Z69" s="6" t="s">
        <v>430</v>
      </c>
      <c r="AA69" s="6" t="s">
        <v>430</v>
      </c>
      <c r="AB69" s="6" t="s">
        <v>430</v>
      </c>
      <c r="AC69" s="6" t="s">
        <v>430</v>
      </c>
      <c r="AD69" s="6" t="s">
        <v>430</v>
      </c>
      <c r="AE69" s="60"/>
      <c r="AF69" s="6" t="s">
        <v>430</v>
      </c>
      <c r="AG69" s="6" t="s">
        <v>430</v>
      </c>
      <c r="AH69" s="6" t="s">
        <v>430</v>
      </c>
      <c r="AI69" s="6" t="s">
        <v>430</v>
      </c>
      <c r="AJ69" s="6" t="s">
        <v>430</v>
      </c>
      <c r="AK69" s="6" t="s">
        <v>430</v>
      </c>
      <c r="AL69" s="49" t="s">
        <v>175</v>
      </c>
    </row>
    <row r="70" spans="1:38" s="2" customFormat="1" ht="26.25" customHeight="1" thickBot="1" x14ac:dyDescent="0.25">
      <c r="A70" s="70" t="s">
        <v>53</v>
      </c>
      <c r="B70" s="70" t="s">
        <v>176</v>
      </c>
      <c r="C70" s="71" t="s">
        <v>385</v>
      </c>
      <c r="D70" s="77"/>
      <c r="E70" s="146" t="s">
        <v>432</v>
      </c>
      <c r="F70" s="6">
        <v>2.8136999999999999E-2</v>
      </c>
      <c r="G70" s="6" t="s">
        <v>431</v>
      </c>
      <c r="H70" s="6">
        <v>1.5999999999999999E-5</v>
      </c>
      <c r="I70" s="6">
        <v>8.2200000000000003E-4</v>
      </c>
      <c r="J70" s="6">
        <v>2.4659999999999999E-3</v>
      </c>
      <c r="K70" s="6">
        <v>7.4710000000000002E-3</v>
      </c>
      <c r="L70" s="6">
        <v>1.5E-5</v>
      </c>
      <c r="M70" s="6">
        <v>0.58801599999999998</v>
      </c>
      <c r="N70" s="146" t="s">
        <v>432</v>
      </c>
      <c r="O70" s="146" t="s">
        <v>432</v>
      </c>
      <c r="P70" s="146" t="s">
        <v>432</v>
      </c>
      <c r="Q70" s="146" t="s">
        <v>432</v>
      </c>
      <c r="R70" s="146" t="s">
        <v>432</v>
      </c>
      <c r="S70" s="146" t="s">
        <v>432</v>
      </c>
      <c r="T70" s="146" t="s">
        <v>432</v>
      </c>
      <c r="U70" s="146" t="s">
        <v>432</v>
      </c>
      <c r="V70" s="146" t="s">
        <v>432</v>
      </c>
      <c r="W70" s="146" t="s">
        <v>432</v>
      </c>
      <c r="X70" s="146" t="s">
        <v>432</v>
      </c>
      <c r="Y70" s="146" t="s">
        <v>432</v>
      </c>
      <c r="Z70" s="146" t="s">
        <v>432</v>
      </c>
      <c r="AA70" s="146" t="s">
        <v>432</v>
      </c>
      <c r="AB70" s="146" t="s">
        <v>432</v>
      </c>
      <c r="AC70" s="146" t="s">
        <v>432</v>
      </c>
      <c r="AD70" s="146" t="s">
        <v>432</v>
      </c>
      <c r="AE70" s="60"/>
      <c r="AF70" s="146" t="s">
        <v>432</v>
      </c>
      <c r="AG70" s="146" t="s">
        <v>432</v>
      </c>
      <c r="AH70" s="146" t="s">
        <v>432</v>
      </c>
      <c r="AI70" s="146" t="s">
        <v>432</v>
      </c>
      <c r="AJ70" s="146" t="s">
        <v>432</v>
      </c>
      <c r="AK70" s="146" t="s">
        <v>432</v>
      </c>
      <c r="AL70" s="49" t="s">
        <v>412</v>
      </c>
    </row>
    <row r="71" spans="1:38" s="2" customFormat="1" ht="26.25" customHeight="1" thickBot="1" x14ac:dyDescent="0.25">
      <c r="A71" s="70" t="s">
        <v>53</v>
      </c>
      <c r="B71" s="70" t="s">
        <v>177</v>
      </c>
      <c r="C71" s="71" t="s">
        <v>178</v>
      </c>
      <c r="D71" s="77"/>
      <c r="E71" s="146" t="s">
        <v>432</v>
      </c>
      <c r="F71" s="6">
        <v>5.9040000000000004E-3</v>
      </c>
      <c r="G71" s="146" t="s">
        <v>432</v>
      </c>
      <c r="H71" s="6">
        <v>1.7052999999999999E-2</v>
      </c>
      <c r="I71" s="6">
        <v>3.9999999999999998E-6</v>
      </c>
      <c r="J71" s="6">
        <v>1.1E-5</v>
      </c>
      <c r="K71" s="6">
        <v>3.3000000000000003E-5</v>
      </c>
      <c r="L71" s="6">
        <v>0</v>
      </c>
      <c r="M71" s="146" t="s">
        <v>432</v>
      </c>
      <c r="N71" s="146" t="s">
        <v>432</v>
      </c>
      <c r="O71" s="146" t="s">
        <v>432</v>
      </c>
      <c r="P71" s="146" t="s">
        <v>432</v>
      </c>
      <c r="Q71" s="146" t="s">
        <v>432</v>
      </c>
      <c r="R71" s="146" t="s">
        <v>432</v>
      </c>
      <c r="S71" s="146" t="s">
        <v>432</v>
      </c>
      <c r="T71" s="146" t="s">
        <v>432</v>
      </c>
      <c r="U71" s="146" t="s">
        <v>432</v>
      </c>
      <c r="V71" s="146" t="s">
        <v>432</v>
      </c>
      <c r="W71" s="146" t="s">
        <v>432</v>
      </c>
      <c r="X71" s="146" t="s">
        <v>432</v>
      </c>
      <c r="Y71" s="146" t="s">
        <v>432</v>
      </c>
      <c r="Z71" s="146" t="s">
        <v>432</v>
      </c>
      <c r="AA71" s="146" t="s">
        <v>432</v>
      </c>
      <c r="AB71" s="146" t="s">
        <v>432</v>
      </c>
      <c r="AC71" s="146" t="s">
        <v>432</v>
      </c>
      <c r="AD71" s="146" t="s">
        <v>432</v>
      </c>
      <c r="AE71" s="60"/>
      <c r="AF71" s="146" t="s">
        <v>432</v>
      </c>
      <c r="AG71" s="146" t="s">
        <v>432</v>
      </c>
      <c r="AH71" s="146" t="s">
        <v>432</v>
      </c>
      <c r="AI71" s="146" t="s">
        <v>432</v>
      </c>
      <c r="AJ71" s="146" t="s">
        <v>432</v>
      </c>
      <c r="AK71" s="146" t="s">
        <v>432</v>
      </c>
      <c r="AL71" s="49" t="s">
        <v>412</v>
      </c>
    </row>
    <row r="72" spans="1:38" s="2" customFormat="1" ht="26.25" customHeight="1" thickBot="1" x14ac:dyDescent="0.25">
      <c r="A72" s="70" t="s">
        <v>53</v>
      </c>
      <c r="B72" s="70" t="s">
        <v>179</v>
      </c>
      <c r="C72" s="71" t="s">
        <v>180</v>
      </c>
      <c r="D72" s="72"/>
      <c r="E72" s="6">
        <v>5.9348999999999999E-2</v>
      </c>
      <c r="F72" s="6">
        <v>1.3239000000000001E-2</v>
      </c>
      <c r="G72" s="6">
        <v>3.6999999999999998E-5</v>
      </c>
      <c r="H72" s="6">
        <v>6.6000000000000005E-5</v>
      </c>
      <c r="I72" s="6">
        <v>2.0900999999999999E-2</v>
      </c>
      <c r="J72" s="6">
        <v>2.691E-2</v>
      </c>
      <c r="K72" s="6">
        <v>4.5989000000000002E-2</v>
      </c>
      <c r="L72" s="6">
        <v>7.4999999999999993E-5</v>
      </c>
      <c r="M72" s="6">
        <v>1.7076999999999998E-2</v>
      </c>
      <c r="N72" s="6">
        <v>1.7899999999999999E-4</v>
      </c>
      <c r="O72" s="146">
        <v>2.9859999999999999E-3</v>
      </c>
      <c r="P72" s="146" t="s">
        <v>432</v>
      </c>
      <c r="Q72" s="146" t="s">
        <v>432</v>
      </c>
      <c r="R72" s="6">
        <v>9.0399999999999994E-3</v>
      </c>
      <c r="S72" s="6">
        <v>6.3049999999999998E-3</v>
      </c>
      <c r="T72" s="6">
        <v>1.9980000000000002E-3</v>
      </c>
      <c r="U72" s="6">
        <v>0</v>
      </c>
      <c r="V72" s="6">
        <v>1.29E-2</v>
      </c>
      <c r="W72" s="146" t="s">
        <v>432</v>
      </c>
      <c r="X72" s="146" t="s">
        <v>432</v>
      </c>
      <c r="Y72" s="146" t="s">
        <v>432</v>
      </c>
      <c r="Z72" s="146" t="s">
        <v>432</v>
      </c>
      <c r="AA72" s="146" t="s">
        <v>432</v>
      </c>
      <c r="AB72" s="146" t="s">
        <v>432</v>
      </c>
      <c r="AC72" s="146" t="s">
        <v>432</v>
      </c>
      <c r="AD72" s="146" t="s">
        <v>432</v>
      </c>
      <c r="AE72" s="60"/>
      <c r="AF72" s="146" t="s">
        <v>432</v>
      </c>
      <c r="AG72" s="146" t="s">
        <v>432</v>
      </c>
      <c r="AH72" s="146" t="s">
        <v>432</v>
      </c>
      <c r="AI72" s="146" t="s">
        <v>432</v>
      </c>
      <c r="AJ72" s="146" t="s">
        <v>432</v>
      </c>
      <c r="AK72" s="146" t="s">
        <v>432</v>
      </c>
      <c r="AL72" s="49" t="s">
        <v>181</v>
      </c>
    </row>
    <row r="73" spans="1:38" s="2" customFormat="1" ht="26.25" customHeight="1" thickBot="1" x14ac:dyDescent="0.25">
      <c r="A73" s="70" t="s">
        <v>53</v>
      </c>
      <c r="B73" s="70" t="s">
        <v>182</v>
      </c>
      <c r="C73" s="71" t="s">
        <v>183</v>
      </c>
      <c r="D73" s="72"/>
      <c r="E73" s="6" t="s">
        <v>430</v>
      </c>
      <c r="F73" s="6" t="s">
        <v>430</v>
      </c>
      <c r="G73" s="6" t="s">
        <v>430</v>
      </c>
      <c r="H73" s="6" t="s">
        <v>430</v>
      </c>
      <c r="I73" s="6" t="s">
        <v>430</v>
      </c>
      <c r="J73" s="6" t="s">
        <v>430</v>
      </c>
      <c r="K73" s="6" t="s">
        <v>430</v>
      </c>
      <c r="L73" s="6" t="s">
        <v>430</v>
      </c>
      <c r="M73" s="6" t="s">
        <v>430</v>
      </c>
      <c r="N73" s="6" t="s">
        <v>430</v>
      </c>
      <c r="O73" s="6" t="s">
        <v>430</v>
      </c>
      <c r="P73" s="6" t="s">
        <v>430</v>
      </c>
      <c r="Q73" s="6" t="s">
        <v>430</v>
      </c>
      <c r="R73" s="6" t="s">
        <v>430</v>
      </c>
      <c r="S73" s="6" t="s">
        <v>430</v>
      </c>
      <c r="T73" s="6" t="s">
        <v>430</v>
      </c>
      <c r="U73" s="6" t="s">
        <v>430</v>
      </c>
      <c r="V73" s="6" t="s">
        <v>430</v>
      </c>
      <c r="W73" s="6" t="s">
        <v>430</v>
      </c>
      <c r="X73" s="6" t="s">
        <v>430</v>
      </c>
      <c r="Y73" s="6" t="s">
        <v>430</v>
      </c>
      <c r="Z73" s="6" t="s">
        <v>430</v>
      </c>
      <c r="AA73" s="6" t="s">
        <v>430</v>
      </c>
      <c r="AB73" s="6" t="s">
        <v>430</v>
      </c>
      <c r="AC73" s="6" t="s">
        <v>430</v>
      </c>
      <c r="AD73" s="6" t="s">
        <v>430</v>
      </c>
      <c r="AE73" s="60"/>
      <c r="AF73" s="6" t="s">
        <v>430</v>
      </c>
      <c r="AG73" s="6" t="s">
        <v>430</v>
      </c>
      <c r="AH73" s="6" t="s">
        <v>430</v>
      </c>
      <c r="AI73" s="6" t="s">
        <v>430</v>
      </c>
      <c r="AJ73" s="6" t="s">
        <v>430</v>
      </c>
      <c r="AK73" s="6" t="s">
        <v>430</v>
      </c>
      <c r="AL73" s="49" t="s">
        <v>184</v>
      </c>
    </row>
    <row r="74" spans="1:38" s="2" customFormat="1" ht="26.25" customHeight="1" thickBot="1" x14ac:dyDescent="0.25">
      <c r="A74" s="70" t="s">
        <v>53</v>
      </c>
      <c r="B74" s="70" t="s">
        <v>185</v>
      </c>
      <c r="C74" s="71" t="s">
        <v>186</v>
      </c>
      <c r="D74" s="72"/>
      <c r="E74" s="146" t="s">
        <v>432</v>
      </c>
      <c r="F74" s="6">
        <v>2.2239999999999998E-3</v>
      </c>
      <c r="G74" s="146" t="s">
        <v>432</v>
      </c>
      <c r="H74" s="146" t="s">
        <v>432</v>
      </c>
      <c r="I74" s="6">
        <v>5.0000000000000002E-5</v>
      </c>
      <c r="J74" s="6">
        <v>1.27E-4</v>
      </c>
      <c r="K74" s="6">
        <v>1.8100000000000001E-4</v>
      </c>
      <c r="L74" s="6">
        <v>9.9999999999999995E-7</v>
      </c>
      <c r="M74" s="146" t="s">
        <v>432</v>
      </c>
      <c r="N74" s="146" t="s">
        <v>432</v>
      </c>
      <c r="O74" s="146" t="s">
        <v>432</v>
      </c>
      <c r="P74" s="146" t="s">
        <v>432</v>
      </c>
      <c r="Q74" s="146" t="s">
        <v>432</v>
      </c>
      <c r="R74" s="146" t="s">
        <v>432</v>
      </c>
      <c r="S74" s="146" t="s">
        <v>432</v>
      </c>
      <c r="T74" s="146" t="s">
        <v>432</v>
      </c>
      <c r="U74" s="146" t="s">
        <v>432</v>
      </c>
      <c r="V74" s="146" t="s">
        <v>432</v>
      </c>
      <c r="W74" s="146">
        <v>1.04E-5</v>
      </c>
      <c r="X74" s="146" t="s">
        <v>432</v>
      </c>
      <c r="Y74" s="146" t="s">
        <v>432</v>
      </c>
      <c r="Z74" s="146" t="s">
        <v>432</v>
      </c>
      <c r="AA74" s="146" t="s">
        <v>432</v>
      </c>
      <c r="AB74" s="146" t="s">
        <v>432</v>
      </c>
      <c r="AC74" s="146">
        <v>1.49E-3</v>
      </c>
      <c r="AD74" s="146" t="s">
        <v>432</v>
      </c>
      <c r="AE74" s="60"/>
      <c r="AF74" s="146" t="s">
        <v>432</v>
      </c>
      <c r="AG74" s="146" t="s">
        <v>432</v>
      </c>
      <c r="AH74" s="146" t="s">
        <v>432</v>
      </c>
      <c r="AI74" s="146" t="s">
        <v>432</v>
      </c>
      <c r="AJ74" s="146" t="s">
        <v>432</v>
      </c>
      <c r="AK74" s="146">
        <v>2.9999999999999997E-4</v>
      </c>
      <c r="AL74" s="49" t="s">
        <v>187</v>
      </c>
    </row>
    <row r="75" spans="1:38" s="2" customFormat="1" ht="26.25" customHeight="1" thickBot="1" x14ac:dyDescent="0.25">
      <c r="A75" s="70" t="s">
        <v>53</v>
      </c>
      <c r="B75" s="70" t="s">
        <v>188</v>
      </c>
      <c r="C75" s="71" t="s">
        <v>189</v>
      </c>
      <c r="D75" s="77"/>
      <c r="E75" s="6" t="s">
        <v>430</v>
      </c>
      <c r="F75" s="6" t="s">
        <v>430</v>
      </c>
      <c r="G75" s="6" t="s">
        <v>430</v>
      </c>
      <c r="H75" s="6" t="s">
        <v>430</v>
      </c>
      <c r="I75" s="6" t="s">
        <v>430</v>
      </c>
      <c r="J75" s="6" t="s">
        <v>430</v>
      </c>
      <c r="K75" s="6" t="s">
        <v>430</v>
      </c>
      <c r="L75" s="6" t="s">
        <v>430</v>
      </c>
      <c r="M75" s="6" t="s">
        <v>430</v>
      </c>
      <c r="N75" s="6" t="s">
        <v>430</v>
      </c>
      <c r="O75" s="6" t="s">
        <v>430</v>
      </c>
      <c r="P75" s="6" t="s">
        <v>430</v>
      </c>
      <c r="Q75" s="6" t="s">
        <v>430</v>
      </c>
      <c r="R75" s="6" t="s">
        <v>430</v>
      </c>
      <c r="S75" s="6" t="s">
        <v>430</v>
      </c>
      <c r="T75" s="6" t="s">
        <v>430</v>
      </c>
      <c r="U75" s="6" t="s">
        <v>430</v>
      </c>
      <c r="V75" s="6" t="s">
        <v>430</v>
      </c>
      <c r="W75" s="6" t="s">
        <v>430</v>
      </c>
      <c r="X75" s="6" t="s">
        <v>430</v>
      </c>
      <c r="Y75" s="6" t="s">
        <v>430</v>
      </c>
      <c r="Z75" s="6" t="s">
        <v>430</v>
      </c>
      <c r="AA75" s="6" t="s">
        <v>430</v>
      </c>
      <c r="AB75" s="6" t="s">
        <v>430</v>
      </c>
      <c r="AC75" s="6" t="s">
        <v>430</v>
      </c>
      <c r="AD75" s="6" t="s">
        <v>430</v>
      </c>
      <c r="AE75" s="60"/>
      <c r="AF75" s="6" t="s">
        <v>430</v>
      </c>
      <c r="AG75" s="6" t="s">
        <v>430</v>
      </c>
      <c r="AH75" s="6" t="s">
        <v>430</v>
      </c>
      <c r="AI75" s="6" t="s">
        <v>430</v>
      </c>
      <c r="AJ75" s="6" t="s">
        <v>430</v>
      </c>
      <c r="AK75" s="6" t="s">
        <v>430</v>
      </c>
      <c r="AL75" s="49" t="s">
        <v>190</v>
      </c>
    </row>
    <row r="76" spans="1:38" s="2" customFormat="1" ht="26.25" customHeight="1" thickBot="1" x14ac:dyDescent="0.25">
      <c r="A76" s="70" t="s">
        <v>53</v>
      </c>
      <c r="B76" s="70" t="s">
        <v>191</v>
      </c>
      <c r="C76" s="71" t="s">
        <v>192</v>
      </c>
      <c r="D76" s="72"/>
      <c r="E76" s="146" t="s">
        <v>432</v>
      </c>
      <c r="F76" s="146" t="s">
        <v>432</v>
      </c>
      <c r="G76" s="6">
        <v>3.6000000000000001E-5</v>
      </c>
      <c r="H76" s="146" t="s">
        <v>432</v>
      </c>
      <c r="I76" s="6">
        <v>2.9E-5</v>
      </c>
      <c r="J76" s="6">
        <v>5.7000000000000003E-5</v>
      </c>
      <c r="K76" s="6">
        <v>7.2000000000000002E-5</v>
      </c>
      <c r="L76" s="146" t="s">
        <v>432</v>
      </c>
      <c r="M76" s="146" t="s">
        <v>432</v>
      </c>
      <c r="N76" s="6">
        <v>6.6E-3</v>
      </c>
      <c r="O76" s="146" t="s">
        <v>432</v>
      </c>
      <c r="P76" s="146" t="s">
        <v>432</v>
      </c>
      <c r="Q76" s="146" t="s">
        <v>432</v>
      </c>
      <c r="R76" s="146" t="s">
        <v>432</v>
      </c>
      <c r="S76" s="146" t="s">
        <v>432</v>
      </c>
      <c r="T76" s="146" t="s">
        <v>432</v>
      </c>
      <c r="U76" s="146" t="s">
        <v>432</v>
      </c>
      <c r="V76" s="146" t="s">
        <v>432</v>
      </c>
      <c r="W76" s="146">
        <v>2.6780999999999999E-2</v>
      </c>
      <c r="X76" s="146" t="s">
        <v>432</v>
      </c>
      <c r="Y76" s="146" t="s">
        <v>432</v>
      </c>
      <c r="Z76" s="146" t="s">
        <v>432</v>
      </c>
      <c r="AA76" s="146" t="s">
        <v>432</v>
      </c>
      <c r="AB76" s="146" t="s">
        <v>432</v>
      </c>
      <c r="AC76" s="146" t="s">
        <v>432</v>
      </c>
      <c r="AD76" s="146">
        <v>2.1999999999999999E-5</v>
      </c>
      <c r="AE76" s="60"/>
      <c r="AF76" s="146" t="s">
        <v>432</v>
      </c>
      <c r="AG76" s="146" t="s">
        <v>432</v>
      </c>
      <c r="AH76" s="146" t="s">
        <v>432</v>
      </c>
      <c r="AI76" s="146" t="s">
        <v>432</v>
      </c>
      <c r="AJ76" s="146" t="s">
        <v>432</v>
      </c>
      <c r="AK76" s="146">
        <v>8.3689999999999998</v>
      </c>
      <c r="AL76" s="49" t="s">
        <v>193</v>
      </c>
    </row>
    <row r="77" spans="1:38" s="2" customFormat="1" ht="26.25" customHeight="1" thickBot="1" x14ac:dyDescent="0.25">
      <c r="A77" s="70" t="s">
        <v>53</v>
      </c>
      <c r="B77" s="70" t="s">
        <v>194</v>
      </c>
      <c r="C77" s="71" t="s">
        <v>195</v>
      </c>
      <c r="D77" s="72"/>
      <c r="E77" s="146" t="s">
        <v>432</v>
      </c>
      <c r="F77" s="146" t="s">
        <v>432</v>
      </c>
      <c r="G77" s="146" t="s">
        <v>432</v>
      </c>
      <c r="H77" s="146" t="s">
        <v>432</v>
      </c>
      <c r="I77" s="6">
        <v>6.3999999999999997E-5</v>
      </c>
      <c r="J77" s="6">
        <v>7.2000000000000002E-5</v>
      </c>
      <c r="K77" s="6">
        <v>7.8999999999999996E-5</v>
      </c>
      <c r="L77" s="146" t="s">
        <v>432</v>
      </c>
      <c r="M77" s="146" t="s">
        <v>432</v>
      </c>
      <c r="N77" s="146" t="s">
        <v>432</v>
      </c>
      <c r="O77" s="146" t="s">
        <v>432</v>
      </c>
      <c r="P77" s="146" t="s">
        <v>432</v>
      </c>
      <c r="Q77" s="146" t="s">
        <v>432</v>
      </c>
      <c r="R77" s="146" t="s">
        <v>432</v>
      </c>
      <c r="S77" s="146" t="s">
        <v>432</v>
      </c>
      <c r="T77" s="146" t="s">
        <v>432</v>
      </c>
      <c r="U77" s="146" t="s">
        <v>432</v>
      </c>
      <c r="V77" s="6">
        <v>1.2E-2</v>
      </c>
      <c r="W77" s="6">
        <v>3.2499999999999999E-3</v>
      </c>
      <c r="X77" s="146" t="s">
        <v>432</v>
      </c>
      <c r="Y77" s="146" t="s">
        <v>432</v>
      </c>
      <c r="Z77" s="146" t="s">
        <v>432</v>
      </c>
      <c r="AA77" s="146" t="s">
        <v>432</v>
      </c>
      <c r="AB77" s="146" t="s">
        <v>432</v>
      </c>
      <c r="AC77" s="146" t="s">
        <v>432</v>
      </c>
      <c r="AD77" s="6">
        <v>1.9999999999999999E-6</v>
      </c>
      <c r="AE77" s="60"/>
      <c r="AF77" s="146" t="s">
        <v>432</v>
      </c>
      <c r="AG77" s="146" t="s">
        <v>432</v>
      </c>
      <c r="AH77" s="146" t="s">
        <v>432</v>
      </c>
      <c r="AI77" s="146" t="s">
        <v>432</v>
      </c>
      <c r="AJ77" s="146" t="s">
        <v>432</v>
      </c>
      <c r="AK77" s="6">
        <v>0.65</v>
      </c>
      <c r="AL77" s="49" t="s">
        <v>196</v>
      </c>
    </row>
    <row r="78" spans="1:38" s="2" customFormat="1" ht="26.25" customHeight="1" thickBot="1" x14ac:dyDescent="0.25">
      <c r="A78" s="70" t="s">
        <v>53</v>
      </c>
      <c r="B78" s="70" t="s">
        <v>197</v>
      </c>
      <c r="C78" s="71" t="s">
        <v>198</v>
      </c>
      <c r="D78" s="72"/>
      <c r="E78" s="6" t="s">
        <v>430</v>
      </c>
      <c r="F78" s="6" t="s">
        <v>430</v>
      </c>
      <c r="G78" s="6" t="s">
        <v>430</v>
      </c>
      <c r="H78" s="6" t="s">
        <v>430</v>
      </c>
      <c r="I78" s="6" t="s">
        <v>430</v>
      </c>
      <c r="J78" s="6" t="s">
        <v>430</v>
      </c>
      <c r="K78" s="6" t="s">
        <v>430</v>
      </c>
      <c r="L78" s="6" t="s">
        <v>430</v>
      </c>
      <c r="M78" s="6" t="s">
        <v>430</v>
      </c>
      <c r="N78" s="6" t="s">
        <v>430</v>
      </c>
      <c r="O78" s="6" t="s">
        <v>430</v>
      </c>
      <c r="P78" s="6" t="s">
        <v>430</v>
      </c>
      <c r="Q78" s="6" t="s">
        <v>430</v>
      </c>
      <c r="R78" s="6" t="s">
        <v>430</v>
      </c>
      <c r="S78" s="6" t="s">
        <v>430</v>
      </c>
      <c r="T78" s="6" t="s">
        <v>430</v>
      </c>
      <c r="U78" s="6" t="s">
        <v>430</v>
      </c>
      <c r="V78" s="6" t="s">
        <v>430</v>
      </c>
      <c r="W78" s="6" t="s">
        <v>430</v>
      </c>
      <c r="X78" s="6" t="s">
        <v>430</v>
      </c>
      <c r="Y78" s="6" t="s">
        <v>430</v>
      </c>
      <c r="Z78" s="6" t="s">
        <v>430</v>
      </c>
      <c r="AA78" s="6" t="s">
        <v>430</v>
      </c>
      <c r="AB78" s="6" t="s">
        <v>430</v>
      </c>
      <c r="AC78" s="6" t="s">
        <v>430</v>
      </c>
      <c r="AD78" s="6" t="s">
        <v>430</v>
      </c>
      <c r="AE78" s="60"/>
      <c r="AF78" s="6" t="s">
        <v>430</v>
      </c>
      <c r="AG78" s="6" t="s">
        <v>430</v>
      </c>
      <c r="AH78" s="6" t="s">
        <v>430</v>
      </c>
      <c r="AI78" s="6" t="s">
        <v>430</v>
      </c>
      <c r="AJ78" s="6" t="s">
        <v>430</v>
      </c>
      <c r="AK78" s="6" t="s">
        <v>430</v>
      </c>
      <c r="AL78" s="49" t="s">
        <v>199</v>
      </c>
    </row>
    <row r="79" spans="1:38" s="2" customFormat="1" ht="26.25" customHeight="1" thickBot="1" x14ac:dyDescent="0.25">
      <c r="A79" s="70" t="s">
        <v>53</v>
      </c>
      <c r="B79" s="70" t="s">
        <v>200</v>
      </c>
      <c r="C79" s="71" t="s">
        <v>201</v>
      </c>
      <c r="D79" s="72"/>
      <c r="E79" s="6" t="s">
        <v>430</v>
      </c>
      <c r="F79" s="6" t="s">
        <v>430</v>
      </c>
      <c r="G79" s="6" t="s">
        <v>430</v>
      </c>
      <c r="H79" s="6" t="s">
        <v>430</v>
      </c>
      <c r="I79" s="6" t="s">
        <v>430</v>
      </c>
      <c r="J79" s="6" t="s">
        <v>430</v>
      </c>
      <c r="K79" s="6" t="s">
        <v>430</v>
      </c>
      <c r="L79" s="6" t="s">
        <v>430</v>
      </c>
      <c r="M79" s="6" t="s">
        <v>430</v>
      </c>
      <c r="N79" s="6" t="s">
        <v>430</v>
      </c>
      <c r="O79" s="6" t="s">
        <v>430</v>
      </c>
      <c r="P79" s="6" t="s">
        <v>430</v>
      </c>
      <c r="Q79" s="6" t="s">
        <v>430</v>
      </c>
      <c r="R79" s="6" t="s">
        <v>430</v>
      </c>
      <c r="S79" s="6" t="s">
        <v>430</v>
      </c>
      <c r="T79" s="6" t="s">
        <v>430</v>
      </c>
      <c r="U79" s="6" t="s">
        <v>430</v>
      </c>
      <c r="V79" s="6" t="s">
        <v>430</v>
      </c>
      <c r="W79" s="6" t="s">
        <v>430</v>
      </c>
      <c r="X79" s="6" t="s">
        <v>430</v>
      </c>
      <c r="Y79" s="6" t="s">
        <v>430</v>
      </c>
      <c r="Z79" s="6" t="s">
        <v>430</v>
      </c>
      <c r="AA79" s="6" t="s">
        <v>430</v>
      </c>
      <c r="AB79" s="6" t="s">
        <v>430</v>
      </c>
      <c r="AC79" s="6" t="s">
        <v>430</v>
      </c>
      <c r="AD79" s="6" t="s">
        <v>430</v>
      </c>
      <c r="AE79" s="60"/>
      <c r="AF79" s="6" t="s">
        <v>430</v>
      </c>
      <c r="AG79" s="6" t="s">
        <v>430</v>
      </c>
      <c r="AH79" s="6" t="s">
        <v>430</v>
      </c>
      <c r="AI79" s="6" t="s">
        <v>430</v>
      </c>
      <c r="AJ79" s="6" t="s">
        <v>430</v>
      </c>
      <c r="AK79" s="6" t="s">
        <v>430</v>
      </c>
      <c r="AL79" s="49" t="s">
        <v>202</v>
      </c>
    </row>
    <row r="80" spans="1:38" s="2" customFormat="1" ht="26.25" customHeight="1" thickBot="1" x14ac:dyDescent="0.25">
      <c r="A80" s="70" t="s">
        <v>53</v>
      </c>
      <c r="B80" s="74" t="s">
        <v>203</v>
      </c>
      <c r="C80" s="76" t="s">
        <v>204</v>
      </c>
      <c r="D80" s="72"/>
      <c r="E80" s="6">
        <v>2.72E-4</v>
      </c>
      <c r="F80" s="6">
        <v>1.356E-3</v>
      </c>
      <c r="G80" s="146" t="s">
        <v>432</v>
      </c>
      <c r="H80" s="6">
        <v>6.6666000000000003E-2</v>
      </c>
      <c r="I80" s="6">
        <v>6.87E-4</v>
      </c>
      <c r="J80" s="6">
        <v>8.83E-4</v>
      </c>
      <c r="K80" s="6">
        <v>1.472E-3</v>
      </c>
      <c r="L80" s="6">
        <v>1.9999999999999999E-6</v>
      </c>
      <c r="M80" s="6">
        <v>2.1999999999999999E-5</v>
      </c>
      <c r="N80" s="6">
        <v>1.18E-4</v>
      </c>
      <c r="O80" s="146" t="s">
        <v>432</v>
      </c>
      <c r="P80" s="146" t="s">
        <v>432</v>
      </c>
      <c r="Q80" s="146" t="s">
        <v>432</v>
      </c>
      <c r="R80" s="6">
        <v>2.0402E-2</v>
      </c>
      <c r="S80" s="6">
        <v>1.9999999999999999E-6</v>
      </c>
      <c r="T80" s="6">
        <v>1.1306E-2</v>
      </c>
      <c r="U80" s="6">
        <v>0</v>
      </c>
      <c r="V80" s="6">
        <v>0.124691</v>
      </c>
      <c r="W80" s="146" t="s">
        <v>432</v>
      </c>
      <c r="X80" s="146" t="s">
        <v>432</v>
      </c>
      <c r="Y80" s="146" t="s">
        <v>432</v>
      </c>
      <c r="Z80" s="146" t="s">
        <v>432</v>
      </c>
      <c r="AA80" s="146" t="s">
        <v>432</v>
      </c>
      <c r="AB80" s="146" t="s">
        <v>432</v>
      </c>
      <c r="AC80" s="146" t="s">
        <v>432</v>
      </c>
      <c r="AD80" s="146" t="s">
        <v>432</v>
      </c>
      <c r="AE80" s="60"/>
      <c r="AF80" s="146" t="s">
        <v>432</v>
      </c>
      <c r="AG80" s="146" t="s">
        <v>432</v>
      </c>
      <c r="AH80" s="146" t="s">
        <v>432</v>
      </c>
      <c r="AI80" s="146" t="s">
        <v>432</v>
      </c>
      <c r="AJ80" s="146" t="s">
        <v>432</v>
      </c>
      <c r="AK80" s="146" t="s">
        <v>432</v>
      </c>
      <c r="AL80" s="49" t="s">
        <v>412</v>
      </c>
    </row>
    <row r="81" spans="1:38" s="2" customFormat="1" ht="26.25" customHeight="1" thickBot="1" x14ac:dyDescent="0.25">
      <c r="A81" s="70" t="s">
        <v>53</v>
      </c>
      <c r="B81" s="74" t="s">
        <v>205</v>
      </c>
      <c r="C81" s="76" t="s">
        <v>206</v>
      </c>
      <c r="D81" s="72"/>
      <c r="E81" s="146" t="s">
        <v>432</v>
      </c>
      <c r="F81" s="146" t="s">
        <v>432</v>
      </c>
      <c r="G81" s="146" t="s">
        <v>432</v>
      </c>
      <c r="H81" s="146" t="s">
        <v>432</v>
      </c>
      <c r="I81" s="146" t="s">
        <v>432</v>
      </c>
      <c r="J81" s="146" t="s">
        <v>432</v>
      </c>
      <c r="K81" s="146" t="s">
        <v>432</v>
      </c>
      <c r="L81" s="146" t="s">
        <v>432</v>
      </c>
      <c r="M81" s="146" t="s">
        <v>432</v>
      </c>
      <c r="N81" s="146" t="s">
        <v>432</v>
      </c>
      <c r="O81" s="146" t="s">
        <v>432</v>
      </c>
      <c r="P81" s="146" t="s">
        <v>432</v>
      </c>
      <c r="Q81" s="146" t="s">
        <v>432</v>
      </c>
      <c r="R81" s="146" t="s">
        <v>432</v>
      </c>
      <c r="S81" s="146" t="s">
        <v>432</v>
      </c>
      <c r="T81" s="146" t="s">
        <v>432</v>
      </c>
      <c r="U81" s="146" t="s">
        <v>432</v>
      </c>
      <c r="V81" s="146" t="s">
        <v>432</v>
      </c>
      <c r="W81" s="146" t="s">
        <v>432</v>
      </c>
      <c r="X81" s="146" t="s">
        <v>432</v>
      </c>
      <c r="Y81" s="146" t="s">
        <v>432</v>
      </c>
      <c r="Z81" s="146" t="s">
        <v>432</v>
      </c>
      <c r="AA81" s="146" t="s">
        <v>432</v>
      </c>
      <c r="AB81" s="146" t="s">
        <v>432</v>
      </c>
      <c r="AC81" s="146" t="s">
        <v>432</v>
      </c>
      <c r="AD81" s="146" t="s">
        <v>432</v>
      </c>
      <c r="AE81" s="60"/>
      <c r="AF81" s="146" t="s">
        <v>432</v>
      </c>
      <c r="AG81" s="146" t="s">
        <v>432</v>
      </c>
      <c r="AH81" s="146" t="s">
        <v>432</v>
      </c>
      <c r="AI81" s="146" t="s">
        <v>432</v>
      </c>
      <c r="AJ81" s="146" t="s">
        <v>432</v>
      </c>
      <c r="AK81" s="146" t="s">
        <v>432</v>
      </c>
      <c r="AL81" s="49" t="s">
        <v>207</v>
      </c>
    </row>
    <row r="82" spans="1:38" s="2" customFormat="1" ht="26.25" customHeight="1" thickBot="1" x14ac:dyDescent="0.25">
      <c r="A82" s="70" t="s">
        <v>208</v>
      </c>
      <c r="B82" s="74" t="s">
        <v>209</v>
      </c>
      <c r="C82" s="80" t="s">
        <v>210</v>
      </c>
      <c r="D82" s="72"/>
      <c r="E82" s="6" t="s">
        <v>432</v>
      </c>
      <c r="F82" s="26">
        <v>3.1086619999999998</v>
      </c>
      <c r="G82" s="26" t="s">
        <v>432</v>
      </c>
      <c r="H82" s="26" t="s">
        <v>432</v>
      </c>
      <c r="I82" s="26" t="s">
        <v>431</v>
      </c>
      <c r="J82" s="26" t="s">
        <v>432</v>
      </c>
      <c r="K82" s="26" t="s">
        <v>432</v>
      </c>
      <c r="L82" s="26" t="s">
        <v>432</v>
      </c>
      <c r="M82" s="26" t="s">
        <v>432</v>
      </c>
      <c r="N82" s="26" t="s">
        <v>432</v>
      </c>
      <c r="O82" s="26" t="s">
        <v>432</v>
      </c>
      <c r="P82" s="26" t="s">
        <v>432</v>
      </c>
      <c r="Q82" s="26" t="s">
        <v>432</v>
      </c>
      <c r="R82" s="26" t="s">
        <v>432</v>
      </c>
      <c r="S82" s="26" t="s">
        <v>432</v>
      </c>
      <c r="T82" s="26" t="s">
        <v>432</v>
      </c>
      <c r="U82" s="26" t="s">
        <v>432</v>
      </c>
      <c r="V82" s="26" t="s">
        <v>432</v>
      </c>
      <c r="W82" s="26" t="s">
        <v>432</v>
      </c>
      <c r="X82" s="26" t="s">
        <v>432</v>
      </c>
      <c r="Y82" s="26" t="s">
        <v>432</v>
      </c>
      <c r="Z82" s="26" t="s">
        <v>432</v>
      </c>
      <c r="AA82" s="26" t="s">
        <v>432</v>
      </c>
      <c r="AB82" s="26" t="s">
        <v>432</v>
      </c>
      <c r="AC82" s="26" t="s">
        <v>432</v>
      </c>
      <c r="AD82" s="26" t="s">
        <v>432</v>
      </c>
      <c r="AE82" s="60"/>
      <c r="AF82" s="6" t="s">
        <v>432</v>
      </c>
      <c r="AG82" s="6" t="s">
        <v>432</v>
      </c>
      <c r="AH82" s="6" t="s">
        <v>432</v>
      </c>
      <c r="AI82" s="6" t="s">
        <v>432</v>
      </c>
      <c r="AJ82" s="6" t="s">
        <v>432</v>
      </c>
      <c r="AK82" s="26" t="s">
        <v>432</v>
      </c>
      <c r="AL82" s="49" t="s">
        <v>219</v>
      </c>
    </row>
    <row r="83" spans="1:38" s="2" customFormat="1" ht="26.25" customHeight="1" thickBot="1" x14ac:dyDescent="0.25">
      <c r="A83" s="70" t="s">
        <v>53</v>
      </c>
      <c r="B83" s="81" t="s">
        <v>211</v>
      </c>
      <c r="C83" s="82" t="s">
        <v>212</v>
      </c>
      <c r="D83" s="72"/>
      <c r="E83" s="6" t="s">
        <v>432</v>
      </c>
      <c r="F83" s="26">
        <v>2.6039E-2</v>
      </c>
      <c r="G83" s="6" t="s">
        <v>432</v>
      </c>
      <c r="H83" s="6" t="s">
        <v>432</v>
      </c>
      <c r="I83" s="26">
        <v>1.627E-3</v>
      </c>
      <c r="J83" s="26">
        <v>3.2549000000000002E-2</v>
      </c>
      <c r="K83" s="6">
        <v>0.244117</v>
      </c>
      <c r="L83" s="6">
        <v>9.2999999999999997E-5</v>
      </c>
      <c r="M83" s="6" t="s">
        <v>432</v>
      </c>
      <c r="N83" s="6" t="s">
        <v>432</v>
      </c>
      <c r="O83" s="6" t="s">
        <v>432</v>
      </c>
      <c r="P83" s="6" t="s">
        <v>432</v>
      </c>
      <c r="Q83" s="6" t="s">
        <v>432</v>
      </c>
      <c r="R83" s="6" t="s">
        <v>432</v>
      </c>
      <c r="S83" s="6" t="s">
        <v>432</v>
      </c>
      <c r="T83" s="6" t="s">
        <v>432</v>
      </c>
      <c r="U83" s="6" t="s">
        <v>432</v>
      </c>
      <c r="V83" s="6" t="s">
        <v>432</v>
      </c>
      <c r="W83" s="6" t="s">
        <v>432</v>
      </c>
      <c r="X83" s="6" t="s">
        <v>432</v>
      </c>
      <c r="Y83" s="6" t="s">
        <v>432</v>
      </c>
      <c r="Z83" s="6" t="s">
        <v>432</v>
      </c>
      <c r="AA83" s="6" t="s">
        <v>432</v>
      </c>
      <c r="AB83" s="6" t="s">
        <v>432</v>
      </c>
      <c r="AC83" s="6" t="s">
        <v>432</v>
      </c>
      <c r="AD83" s="6" t="s">
        <v>432</v>
      </c>
      <c r="AE83" s="60"/>
      <c r="AF83" s="6" t="s">
        <v>432</v>
      </c>
      <c r="AG83" s="6" t="s">
        <v>432</v>
      </c>
      <c r="AH83" s="6" t="s">
        <v>432</v>
      </c>
      <c r="AI83" s="6" t="s">
        <v>432</v>
      </c>
      <c r="AJ83" s="6" t="s">
        <v>432</v>
      </c>
      <c r="AK83" s="26">
        <v>1627.4480000000001</v>
      </c>
      <c r="AL83" s="49" t="s">
        <v>412</v>
      </c>
    </row>
    <row r="84" spans="1:38" s="2" customFormat="1" ht="26.25" customHeight="1" thickBot="1" x14ac:dyDescent="0.25">
      <c r="A84" s="70" t="s">
        <v>53</v>
      </c>
      <c r="B84" s="81" t="s">
        <v>213</v>
      </c>
      <c r="C84" s="82" t="s">
        <v>214</v>
      </c>
      <c r="D84" s="72"/>
      <c r="E84" s="6" t="s">
        <v>430</v>
      </c>
      <c r="F84" s="6" t="s">
        <v>430</v>
      </c>
      <c r="G84" s="6" t="s">
        <v>430</v>
      </c>
      <c r="H84" s="6" t="s">
        <v>430</v>
      </c>
      <c r="I84" s="6" t="s">
        <v>430</v>
      </c>
      <c r="J84" s="6" t="s">
        <v>430</v>
      </c>
      <c r="K84" s="6" t="s">
        <v>430</v>
      </c>
      <c r="L84" s="6" t="s">
        <v>430</v>
      </c>
      <c r="M84" s="6" t="s">
        <v>430</v>
      </c>
      <c r="N84" s="6" t="s">
        <v>430</v>
      </c>
      <c r="O84" s="6" t="s">
        <v>430</v>
      </c>
      <c r="P84" s="6" t="s">
        <v>430</v>
      </c>
      <c r="Q84" s="6" t="s">
        <v>430</v>
      </c>
      <c r="R84" s="6" t="s">
        <v>430</v>
      </c>
      <c r="S84" s="6" t="s">
        <v>430</v>
      </c>
      <c r="T84" s="6" t="s">
        <v>430</v>
      </c>
      <c r="U84" s="6" t="s">
        <v>430</v>
      </c>
      <c r="V84" s="6" t="s">
        <v>430</v>
      </c>
      <c r="W84" s="6" t="s">
        <v>430</v>
      </c>
      <c r="X84" s="6" t="s">
        <v>430</v>
      </c>
      <c r="Y84" s="6" t="s">
        <v>430</v>
      </c>
      <c r="Z84" s="6" t="s">
        <v>430</v>
      </c>
      <c r="AA84" s="6" t="s">
        <v>430</v>
      </c>
      <c r="AB84" s="6" t="s">
        <v>430</v>
      </c>
      <c r="AC84" s="6" t="s">
        <v>430</v>
      </c>
      <c r="AD84" s="6" t="s">
        <v>430</v>
      </c>
      <c r="AE84" s="60"/>
      <c r="AF84" s="6" t="s">
        <v>430</v>
      </c>
      <c r="AG84" s="6" t="s">
        <v>430</v>
      </c>
      <c r="AH84" s="6" t="s">
        <v>430</v>
      </c>
      <c r="AI84" s="6" t="s">
        <v>430</v>
      </c>
      <c r="AJ84" s="6" t="s">
        <v>430</v>
      </c>
      <c r="AK84" s="6" t="s">
        <v>430</v>
      </c>
      <c r="AL84" s="49" t="s">
        <v>412</v>
      </c>
    </row>
    <row r="85" spans="1:38" s="2" customFormat="1" ht="26.25" customHeight="1" thickBot="1" x14ac:dyDescent="0.25">
      <c r="A85" s="70" t="s">
        <v>208</v>
      </c>
      <c r="B85" s="76" t="s">
        <v>215</v>
      </c>
      <c r="C85" s="82" t="s">
        <v>403</v>
      </c>
      <c r="D85" s="72"/>
      <c r="E85" s="6">
        <v>2.5000000000000001E-5</v>
      </c>
      <c r="F85" s="26">
        <v>4.5465850000000003</v>
      </c>
      <c r="G85" s="26" t="s">
        <v>432</v>
      </c>
      <c r="H85" s="26" t="s">
        <v>432</v>
      </c>
      <c r="I85" s="26" t="s">
        <v>432</v>
      </c>
      <c r="J85" s="26">
        <v>5.5000000000000002E-5</v>
      </c>
      <c r="K85" s="6">
        <v>1.4009999999999999E-3</v>
      </c>
      <c r="L85" s="6" t="s">
        <v>432</v>
      </c>
      <c r="M85" s="6">
        <v>1.9000000000000001E-5</v>
      </c>
      <c r="N85" s="6" t="s">
        <v>432</v>
      </c>
      <c r="O85" s="6" t="s">
        <v>432</v>
      </c>
      <c r="P85" s="6" t="s">
        <v>432</v>
      </c>
      <c r="Q85" s="6" t="s">
        <v>432</v>
      </c>
      <c r="R85" s="6" t="s">
        <v>432</v>
      </c>
      <c r="S85" s="6" t="s">
        <v>432</v>
      </c>
      <c r="T85" s="6" t="s">
        <v>432</v>
      </c>
      <c r="U85" s="6" t="s">
        <v>432</v>
      </c>
      <c r="V85" s="6" t="s">
        <v>432</v>
      </c>
      <c r="W85" s="6" t="s">
        <v>432</v>
      </c>
      <c r="X85" s="6" t="s">
        <v>432</v>
      </c>
      <c r="Y85" s="6" t="s">
        <v>432</v>
      </c>
      <c r="Z85" s="6" t="s">
        <v>432</v>
      </c>
      <c r="AA85" s="6" t="s">
        <v>432</v>
      </c>
      <c r="AB85" s="6" t="s">
        <v>432</v>
      </c>
      <c r="AC85" s="6" t="s">
        <v>432</v>
      </c>
      <c r="AD85" s="6" t="s">
        <v>432</v>
      </c>
      <c r="AE85" s="60"/>
      <c r="AF85" s="6" t="s">
        <v>432</v>
      </c>
      <c r="AG85" s="6" t="s">
        <v>432</v>
      </c>
      <c r="AH85" s="6" t="s">
        <v>432</v>
      </c>
      <c r="AI85" s="6" t="s">
        <v>432</v>
      </c>
      <c r="AJ85" s="6" t="s">
        <v>432</v>
      </c>
      <c r="AK85" s="26">
        <v>27.486626999999999</v>
      </c>
      <c r="AL85" s="49" t="s">
        <v>216</v>
      </c>
    </row>
    <row r="86" spans="1:38" s="2" customFormat="1" ht="26.25" customHeight="1" thickBot="1" x14ac:dyDescent="0.25">
      <c r="A86" s="70" t="s">
        <v>208</v>
      </c>
      <c r="B86" s="76" t="s">
        <v>217</v>
      </c>
      <c r="C86" s="80" t="s">
        <v>218</v>
      </c>
      <c r="D86" s="72"/>
      <c r="E86" s="6" t="s">
        <v>432</v>
      </c>
      <c r="F86" s="26">
        <v>6.7766999999999994E-2</v>
      </c>
      <c r="G86" s="26" t="s">
        <v>432</v>
      </c>
      <c r="H86" s="26" t="s">
        <v>432</v>
      </c>
      <c r="I86" s="26" t="s">
        <v>431</v>
      </c>
      <c r="J86" s="26" t="s">
        <v>431</v>
      </c>
      <c r="K86" s="6">
        <v>3.8000000000000002E-5</v>
      </c>
      <c r="L86" s="6" t="s">
        <v>432</v>
      </c>
      <c r="M86" s="6" t="s">
        <v>432</v>
      </c>
      <c r="N86" s="6" t="s">
        <v>432</v>
      </c>
      <c r="O86" s="6" t="s">
        <v>432</v>
      </c>
      <c r="P86" s="6" t="s">
        <v>432</v>
      </c>
      <c r="Q86" s="6" t="s">
        <v>432</v>
      </c>
      <c r="R86" s="6" t="s">
        <v>432</v>
      </c>
      <c r="S86" s="6" t="s">
        <v>432</v>
      </c>
      <c r="T86" s="6" t="s">
        <v>432</v>
      </c>
      <c r="U86" s="6" t="s">
        <v>432</v>
      </c>
      <c r="V86" s="6" t="s">
        <v>432</v>
      </c>
      <c r="W86" s="6" t="s">
        <v>432</v>
      </c>
      <c r="X86" s="6" t="s">
        <v>432</v>
      </c>
      <c r="Y86" s="6" t="s">
        <v>432</v>
      </c>
      <c r="Z86" s="6" t="s">
        <v>432</v>
      </c>
      <c r="AA86" s="6" t="s">
        <v>432</v>
      </c>
      <c r="AB86" s="6" t="s">
        <v>432</v>
      </c>
      <c r="AC86" s="6" t="s">
        <v>432</v>
      </c>
      <c r="AD86" s="6" t="s">
        <v>432</v>
      </c>
      <c r="AE86" s="60"/>
      <c r="AF86" s="6" t="s">
        <v>432</v>
      </c>
      <c r="AG86" s="6" t="s">
        <v>432</v>
      </c>
      <c r="AH86" s="6" t="s">
        <v>432</v>
      </c>
      <c r="AI86" s="6" t="s">
        <v>432</v>
      </c>
      <c r="AJ86" s="6" t="s">
        <v>432</v>
      </c>
      <c r="AK86" s="26">
        <v>0.10369539999999999</v>
      </c>
      <c r="AL86" s="49" t="s">
        <v>219</v>
      </c>
    </row>
    <row r="87" spans="1:38" s="2" customFormat="1" ht="26.25" customHeight="1" thickBot="1" x14ac:dyDescent="0.25">
      <c r="A87" s="70" t="s">
        <v>208</v>
      </c>
      <c r="B87" s="76" t="s">
        <v>220</v>
      </c>
      <c r="C87" s="80" t="s">
        <v>221</v>
      </c>
      <c r="D87" s="72"/>
      <c r="E87" s="6" t="s">
        <v>432</v>
      </c>
      <c r="F87" s="26">
        <v>6.2160000000000002E-3</v>
      </c>
      <c r="G87" s="26" t="s">
        <v>432</v>
      </c>
      <c r="H87" s="26" t="s">
        <v>432</v>
      </c>
      <c r="I87" s="26" t="s">
        <v>431</v>
      </c>
      <c r="J87" s="26" t="s">
        <v>432</v>
      </c>
      <c r="K87" s="26" t="s">
        <v>432</v>
      </c>
      <c r="L87" s="26" t="s">
        <v>432</v>
      </c>
      <c r="M87" s="26" t="s">
        <v>432</v>
      </c>
      <c r="N87" s="26" t="s">
        <v>432</v>
      </c>
      <c r="O87" s="26" t="s">
        <v>432</v>
      </c>
      <c r="P87" s="26" t="s">
        <v>432</v>
      </c>
      <c r="Q87" s="26" t="s">
        <v>432</v>
      </c>
      <c r="R87" s="26" t="s">
        <v>432</v>
      </c>
      <c r="S87" s="26" t="s">
        <v>432</v>
      </c>
      <c r="T87" s="26" t="s">
        <v>432</v>
      </c>
      <c r="U87" s="26" t="s">
        <v>432</v>
      </c>
      <c r="V87" s="26" t="s">
        <v>432</v>
      </c>
      <c r="W87" s="26" t="s">
        <v>432</v>
      </c>
      <c r="X87" s="26" t="s">
        <v>432</v>
      </c>
      <c r="Y87" s="26" t="s">
        <v>432</v>
      </c>
      <c r="Z87" s="26" t="s">
        <v>432</v>
      </c>
      <c r="AA87" s="26" t="s">
        <v>432</v>
      </c>
      <c r="AB87" s="26" t="s">
        <v>432</v>
      </c>
      <c r="AC87" s="26" t="s">
        <v>432</v>
      </c>
      <c r="AD87" s="26" t="s">
        <v>432</v>
      </c>
      <c r="AE87" s="60"/>
      <c r="AF87" s="6" t="s">
        <v>432</v>
      </c>
      <c r="AG87" s="6" t="s">
        <v>432</v>
      </c>
      <c r="AH87" s="6" t="s">
        <v>432</v>
      </c>
      <c r="AI87" s="6" t="s">
        <v>432</v>
      </c>
      <c r="AJ87" s="6" t="s">
        <v>432</v>
      </c>
      <c r="AK87" s="26">
        <v>9.5709999999999996E-3</v>
      </c>
      <c r="AL87" s="49" t="s">
        <v>219</v>
      </c>
    </row>
    <row r="88" spans="1:38" s="2" customFormat="1" ht="26.25" customHeight="1" thickBot="1" x14ac:dyDescent="0.25">
      <c r="A88" s="70" t="s">
        <v>208</v>
      </c>
      <c r="B88" s="74" t="s">
        <v>222</v>
      </c>
      <c r="C88" s="75" t="s">
        <v>223</v>
      </c>
      <c r="D88" s="72"/>
      <c r="E88" s="6" t="s">
        <v>431</v>
      </c>
      <c r="F88" s="26">
        <v>0.11111500000000001</v>
      </c>
      <c r="G88" s="26" t="s">
        <v>431</v>
      </c>
      <c r="H88" s="26">
        <v>1.8484599999999999E-3</v>
      </c>
      <c r="I88" s="26" t="s">
        <v>431</v>
      </c>
      <c r="J88" s="26" t="s">
        <v>431</v>
      </c>
      <c r="K88" s="6">
        <v>2.3237499999999999E-3</v>
      </c>
      <c r="L88" s="6" t="s">
        <v>431</v>
      </c>
      <c r="M88" s="6">
        <v>3.2014999999999999E-3</v>
      </c>
      <c r="N88" s="6" t="s">
        <v>431</v>
      </c>
      <c r="O88" s="6" t="s">
        <v>431</v>
      </c>
      <c r="P88" s="6" t="s">
        <v>431</v>
      </c>
      <c r="Q88" s="6" t="s">
        <v>431</v>
      </c>
      <c r="R88" s="6">
        <v>1.9000000000000001E-4</v>
      </c>
      <c r="S88" s="6" t="s">
        <v>431</v>
      </c>
      <c r="T88" s="6" t="s">
        <v>431</v>
      </c>
      <c r="U88" s="6" t="s">
        <v>431</v>
      </c>
      <c r="V88" s="6">
        <v>9.9999999999999995E-7</v>
      </c>
      <c r="W88" s="6" t="s">
        <v>431</v>
      </c>
      <c r="X88" s="6" t="s">
        <v>431</v>
      </c>
      <c r="Y88" s="6" t="s">
        <v>431</v>
      </c>
      <c r="Z88" s="6" t="s">
        <v>431</v>
      </c>
      <c r="AA88" s="6" t="s">
        <v>431</v>
      </c>
      <c r="AB88" s="6" t="s">
        <v>431</v>
      </c>
      <c r="AC88" s="6" t="s">
        <v>431</v>
      </c>
      <c r="AD88" s="6" t="s">
        <v>431</v>
      </c>
      <c r="AE88" s="60"/>
      <c r="AF88" s="6" t="s">
        <v>432</v>
      </c>
      <c r="AG88" s="6" t="s">
        <v>432</v>
      </c>
      <c r="AH88" s="6" t="s">
        <v>432</v>
      </c>
      <c r="AI88" s="6" t="s">
        <v>432</v>
      </c>
      <c r="AJ88" s="6" t="s">
        <v>432</v>
      </c>
      <c r="AK88" s="26">
        <v>7.789847</v>
      </c>
      <c r="AL88" s="49" t="s">
        <v>412</v>
      </c>
    </row>
    <row r="89" spans="1:38" s="2" customFormat="1" ht="26.25" customHeight="1" thickBot="1" x14ac:dyDescent="0.25">
      <c r="A89" s="70" t="s">
        <v>208</v>
      </c>
      <c r="B89" s="76" t="s">
        <v>224</v>
      </c>
      <c r="C89" s="80" t="s">
        <v>225</v>
      </c>
      <c r="D89" s="72"/>
      <c r="E89" s="6" t="s">
        <v>432</v>
      </c>
      <c r="F89" s="6">
        <v>0.52809700000000004</v>
      </c>
      <c r="G89" s="6" t="s">
        <v>432</v>
      </c>
      <c r="H89" s="6" t="s">
        <v>432</v>
      </c>
      <c r="I89" s="6" t="s">
        <v>431</v>
      </c>
      <c r="J89" s="6" t="s">
        <v>431</v>
      </c>
      <c r="K89" s="6">
        <v>1.075E-3</v>
      </c>
      <c r="L89" s="6" t="s">
        <v>431</v>
      </c>
      <c r="M89" s="6" t="s">
        <v>432</v>
      </c>
      <c r="N89" s="6" t="s">
        <v>432</v>
      </c>
      <c r="O89" s="6" t="s">
        <v>432</v>
      </c>
      <c r="P89" s="6" t="s">
        <v>432</v>
      </c>
      <c r="Q89" s="6" t="s">
        <v>432</v>
      </c>
      <c r="R89" s="6" t="s">
        <v>432</v>
      </c>
      <c r="S89" s="6" t="s">
        <v>432</v>
      </c>
      <c r="T89" s="6" t="s">
        <v>432</v>
      </c>
      <c r="U89" s="6" t="s">
        <v>432</v>
      </c>
      <c r="V89" s="6" t="s">
        <v>432</v>
      </c>
      <c r="W89" s="6" t="s">
        <v>432</v>
      </c>
      <c r="X89" s="6" t="s">
        <v>432</v>
      </c>
      <c r="Y89" s="6" t="s">
        <v>432</v>
      </c>
      <c r="Z89" s="6" t="s">
        <v>432</v>
      </c>
      <c r="AA89" s="6" t="s">
        <v>432</v>
      </c>
      <c r="AB89" s="6" t="s">
        <v>432</v>
      </c>
      <c r="AC89" s="6" t="s">
        <v>432</v>
      </c>
      <c r="AD89" s="6" t="s">
        <v>432</v>
      </c>
      <c r="AE89" s="60"/>
      <c r="AF89" s="6" t="s">
        <v>432</v>
      </c>
      <c r="AG89" s="6" t="s">
        <v>432</v>
      </c>
      <c r="AH89" s="6" t="s">
        <v>432</v>
      </c>
      <c r="AI89" s="6" t="s">
        <v>432</v>
      </c>
      <c r="AJ89" s="6" t="s">
        <v>432</v>
      </c>
      <c r="AK89" s="26">
        <v>2.2593059999999996</v>
      </c>
      <c r="AL89" s="49" t="s">
        <v>412</v>
      </c>
    </row>
    <row r="90" spans="1:38" s="8" customFormat="1" ht="26.25" customHeight="1" thickBot="1" x14ac:dyDescent="0.25">
      <c r="A90" s="70" t="s">
        <v>208</v>
      </c>
      <c r="B90" s="76" t="s">
        <v>226</v>
      </c>
      <c r="C90" s="80" t="s">
        <v>227</v>
      </c>
      <c r="D90" s="72"/>
      <c r="E90" s="6" t="s">
        <v>431</v>
      </c>
      <c r="F90" s="6">
        <v>1.0396909999999999</v>
      </c>
      <c r="G90" s="6" t="s">
        <v>431</v>
      </c>
      <c r="H90" s="6">
        <v>5.0000000000000004E-6</v>
      </c>
      <c r="I90" s="6" t="s">
        <v>431</v>
      </c>
      <c r="J90" s="6" t="s">
        <v>431</v>
      </c>
      <c r="K90" s="6">
        <v>2.54791E-3</v>
      </c>
      <c r="L90" s="6" t="s">
        <v>431</v>
      </c>
      <c r="M90" s="6" t="s">
        <v>431</v>
      </c>
      <c r="N90" s="6" t="s">
        <v>431</v>
      </c>
      <c r="O90" s="6" t="s">
        <v>431</v>
      </c>
      <c r="P90" s="6" t="s">
        <v>431</v>
      </c>
      <c r="Q90" s="6" t="s">
        <v>431</v>
      </c>
      <c r="R90" s="6" t="s">
        <v>431</v>
      </c>
      <c r="S90" s="6" t="s">
        <v>431</v>
      </c>
      <c r="T90" s="6" t="s">
        <v>431</v>
      </c>
      <c r="U90" s="6" t="s">
        <v>431</v>
      </c>
      <c r="V90" s="6" t="s">
        <v>431</v>
      </c>
      <c r="W90" s="6" t="s">
        <v>431</v>
      </c>
      <c r="X90" s="6" t="s">
        <v>431</v>
      </c>
      <c r="Y90" s="6" t="s">
        <v>431</v>
      </c>
      <c r="Z90" s="6" t="s">
        <v>431</v>
      </c>
      <c r="AA90" s="6" t="s">
        <v>431</v>
      </c>
      <c r="AB90" s="6" t="s">
        <v>431</v>
      </c>
      <c r="AC90" s="6" t="s">
        <v>431</v>
      </c>
      <c r="AD90" s="6" t="s">
        <v>431</v>
      </c>
      <c r="AE90" s="60"/>
      <c r="AF90" s="6" t="s">
        <v>432</v>
      </c>
      <c r="AG90" s="6" t="s">
        <v>432</v>
      </c>
      <c r="AH90" s="6" t="s">
        <v>432</v>
      </c>
      <c r="AI90" s="6" t="s">
        <v>432</v>
      </c>
      <c r="AJ90" s="6" t="s">
        <v>432</v>
      </c>
      <c r="AK90" s="6" t="s">
        <v>432</v>
      </c>
      <c r="AL90" s="49" t="s">
        <v>412</v>
      </c>
    </row>
    <row r="91" spans="1:38" s="2" customFormat="1" ht="26.25" customHeight="1" thickBot="1" x14ac:dyDescent="0.25">
      <c r="A91" s="70" t="s">
        <v>208</v>
      </c>
      <c r="B91" s="74" t="s">
        <v>404</v>
      </c>
      <c r="C91" s="76" t="s">
        <v>228</v>
      </c>
      <c r="D91" s="72"/>
      <c r="E91" s="6">
        <v>2.7820000000000002E-3</v>
      </c>
      <c r="F91" s="6">
        <v>5.0939999999999999E-2</v>
      </c>
      <c r="G91" s="6">
        <v>1.4829999999999999E-3</v>
      </c>
      <c r="H91" s="6">
        <v>6.1180000000000002E-3</v>
      </c>
      <c r="I91" s="6">
        <v>6.9196999999999995E-2</v>
      </c>
      <c r="J91" s="6">
        <v>9.2756000000000005E-2</v>
      </c>
      <c r="K91" s="6">
        <v>9.7620999999999999E-2</v>
      </c>
      <c r="L91" s="6">
        <v>1.9661999999999999E-2</v>
      </c>
      <c r="M91" s="6">
        <v>8.4744E-2</v>
      </c>
      <c r="N91" s="6">
        <v>0.38500400000000001</v>
      </c>
      <c r="O91" s="6">
        <v>1.6872999999999999E-2</v>
      </c>
      <c r="P91" s="6">
        <v>4.3969999999999999E-3</v>
      </c>
      <c r="Q91" s="6">
        <v>5.0220000000000004E-3</v>
      </c>
      <c r="R91" s="6">
        <v>3.8848000000000001E-2</v>
      </c>
      <c r="S91" s="6">
        <v>1.4905269999999999</v>
      </c>
      <c r="T91" s="6">
        <v>6.6531999999999994E-2</v>
      </c>
      <c r="U91" s="6" t="s">
        <v>431</v>
      </c>
      <c r="V91" s="6">
        <v>0.85896499999999998</v>
      </c>
      <c r="W91" s="6">
        <v>1.47E-4</v>
      </c>
      <c r="X91" s="6">
        <v>1.64E-4</v>
      </c>
      <c r="Y91" s="6">
        <v>6.6000000000000005E-5</v>
      </c>
      <c r="Z91" s="6">
        <v>6.6000000000000005E-5</v>
      </c>
      <c r="AA91" s="6">
        <v>6.6000000000000005E-5</v>
      </c>
      <c r="AB91" s="6">
        <v>3.6200000000000002E-4</v>
      </c>
      <c r="AC91" s="6" t="s">
        <v>431</v>
      </c>
      <c r="AD91" s="6" t="s">
        <v>431</v>
      </c>
      <c r="AE91" s="60"/>
      <c r="AF91" s="6" t="s">
        <v>432</v>
      </c>
      <c r="AG91" s="6" t="s">
        <v>432</v>
      </c>
      <c r="AH91" s="6" t="s">
        <v>432</v>
      </c>
      <c r="AI91" s="6" t="s">
        <v>432</v>
      </c>
      <c r="AJ91" s="6" t="s">
        <v>432</v>
      </c>
      <c r="AK91" s="26" t="s">
        <v>432</v>
      </c>
      <c r="AL91" s="49" t="s">
        <v>412</v>
      </c>
    </row>
    <row r="92" spans="1:38" s="2" customFormat="1" ht="26.25" customHeight="1" thickBot="1" x14ac:dyDescent="0.25">
      <c r="A92" s="70" t="s">
        <v>53</v>
      </c>
      <c r="B92" s="70" t="s">
        <v>229</v>
      </c>
      <c r="C92" s="71" t="s">
        <v>230</v>
      </c>
      <c r="D92" s="77"/>
      <c r="E92" s="146" t="s">
        <v>432</v>
      </c>
      <c r="F92" s="6">
        <v>3.5656E-2</v>
      </c>
      <c r="G92" s="146" t="s">
        <v>432</v>
      </c>
      <c r="H92" s="146" t="s">
        <v>432</v>
      </c>
      <c r="I92" s="6">
        <v>2.3741000000000002E-2</v>
      </c>
      <c r="J92" s="6">
        <v>3.1655000000000003E-2</v>
      </c>
      <c r="K92" s="6">
        <v>3.9569E-2</v>
      </c>
      <c r="L92" s="6">
        <v>6.1700000000000004E-4</v>
      </c>
      <c r="M92" s="6">
        <v>1.6509999999999999E-3</v>
      </c>
      <c r="N92" s="146" t="s">
        <v>432</v>
      </c>
      <c r="O92" s="146" t="s">
        <v>432</v>
      </c>
      <c r="P92" s="146" t="s">
        <v>432</v>
      </c>
      <c r="Q92" s="146" t="s">
        <v>432</v>
      </c>
      <c r="R92" s="146" t="s">
        <v>432</v>
      </c>
      <c r="S92" s="146" t="s">
        <v>432</v>
      </c>
      <c r="T92" s="146" t="s">
        <v>432</v>
      </c>
      <c r="U92" s="146" t="s">
        <v>432</v>
      </c>
      <c r="V92" s="146" t="s">
        <v>432</v>
      </c>
      <c r="W92" s="146" t="s">
        <v>432</v>
      </c>
      <c r="X92" s="146" t="s">
        <v>432</v>
      </c>
      <c r="Y92" s="146" t="s">
        <v>432</v>
      </c>
      <c r="Z92" s="146" t="s">
        <v>432</v>
      </c>
      <c r="AA92" s="146" t="s">
        <v>432</v>
      </c>
      <c r="AB92" s="146" t="s">
        <v>432</v>
      </c>
      <c r="AC92" s="146" t="s">
        <v>432</v>
      </c>
      <c r="AD92" s="146" t="s">
        <v>432</v>
      </c>
      <c r="AE92" s="60"/>
      <c r="AF92" s="146" t="s">
        <v>432</v>
      </c>
      <c r="AG92" s="146" t="s">
        <v>432</v>
      </c>
      <c r="AH92" s="146" t="s">
        <v>432</v>
      </c>
      <c r="AI92" s="146" t="s">
        <v>432</v>
      </c>
      <c r="AJ92" s="146" t="s">
        <v>432</v>
      </c>
      <c r="AK92" s="146" t="s">
        <v>432</v>
      </c>
      <c r="AL92" s="49" t="s">
        <v>231</v>
      </c>
    </row>
    <row r="93" spans="1:38" s="2" customFormat="1" ht="26.25" customHeight="1" thickBot="1" x14ac:dyDescent="0.25">
      <c r="A93" s="70" t="s">
        <v>53</v>
      </c>
      <c r="B93" s="74" t="s">
        <v>232</v>
      </c>
      <c r="C93" s="71" t="s">
        <v>405</v>
      </c>
      <c r="D93" s="77"/>
      <c r="E93" s="6">
        <v>1.7489999999999999E-3</v>
      </c>
      <c r="F93" s="6">
        <v>0.72472599999999998</v>
      </c>
      <c r="G93" s="6">
        <v>9.9999999999999995E-7</v>
      </c>
      <c r="H93" s="6">
        <v>1.7899999999999999E-4</v>
      </c>
      <c r="I93" s="6">
        <v>6.5839999999999996E-3</v>
      </c>
      <c r="J93" s="6">
        <v>1.9812E-2</v>
      </c>
      <c r="K93" s="6">
        <v>5.9991999999999997E-2</v>
      </c>
      <c r="L93" s="146" t="s">
        <v>432</v>
      </c>
      <c r="M93" s="6">
        <v>1.2921E-2</v>
      </c>
      <c r="N93" s="146" t="s">
        <v>432</v>
      </c>
      <c r="O93" s="146" t="s">
        <v>432</v>
      </c>
      <c r="P93" s="146" t="s">
        <v>432</v>
      </c>
      <c r="Q93" s="146" t="s">
        <v>432</v>
      </c>
      <c r="R93" s="146" t="s">
        <v>432</v>
      </c>
      <c r="S93" s="146" t="s">
        <v>432</v>
      </c>
      <c r="T93" s="146" t="s">
        <v>432</v>
      </c>
      <c r="U93" s="146" t="s">
        <v>432</v>
      </c>
      <c r="V93" s="146" t="s">
        <v>432</v>
      </c>
      <c r="W93" s="146" t="s">
        <v>432</v>
      </c>
      <c r="X93" s="146" t="s">
        <v>432</v>
      </c>
      <c r="Y93" s="146" t="s">
        <v>432</v>
      </c>
      <c r="Z93" s="146" t="s">
        <v>432</v>
      </c>
      <c r="AA93" s="146" t="s">
        <v>432</v>
      </c>
      <c r="AB93" s="146" t="s">
        <v>432</v>
      </c>
      <c r="AC93" s="146" t="s">
        <v>432</v>
      </c>
      <c r="AD93" s="146" t="s">
        <v>432</v>
      </c>
      <c r="AE93" s="60"/>
      <c r="AF93" s="146" t="s">
        <v>432</v>
      </c>
      <c r="AG93" s="146" t="s">
        <v>432</v>
      </c>
      <c r="AH93" s="146" t="s">
        <v>432</v>
      </c>
      <c r="AI93" s="146" t="s">
        <v>432</v>
      </c>
      <c r="AJ93" s="146" t="s">
        <v>432</v>
      </c>
      <c r="AK93" s="146" t="s">
        <v>432</v>
      </c>
      <c r="AL93" s="49" t="s">
        <v>233</v>
      </c>
    </row>
    <row r="94" spans="1:38" s="2" customFormat="1" ht="26.25" customHeight="1" thickBot="1" x14ac:dyDescent="0.25">
      <c r="A94" s="70" t="s">
        <v>53</v>
      </c>
      <c r="B94" s="83" t="s">
        <v>406</v>
      </c>
      <c r="C94" s="71" t="s">
        <v>234</v>
      </c>
      <c r="D94" s="72"/>
      <c r="E94" s="146" t="s">
        <v>432</v>
      </c>
      <c r="F94" s="146" t="s">
        <v>432</v>
      </c>
      <c r="G94" s="146" t="s">
        <v>432</v>
      </c>
      <c r="H94" s="146" t="s">
        <v>432</v>
      </c>
      <c r="I94" s="146" t="s">
        <v>432</v>
      </c>
      <c r="J94" s="146" t="s">
        <v>432</v>
      </c>
      <c r="K94" s="146" t="s">
        <v>432</v>
      </c>
      <c r="L94" s="146" t="s">
        <v>432</v>
      </c>
      <c r="M94" s="146" t="s">
        <v>432</v>
      </c>
      <c r="N94" s="146" t="s">
        <v>432</v>
      </c>
      <c r="O94" s="146" t="s">
        <v>432</v>
      </c>
      <c r="P94" s="146" t="s">
        <v>432</v>
      </c>
      <c r="Q94" s="146" t="s">
        <v>432</v>
      </c>
      <c r="R94" s="146" t="s">
        <v>432</v>
      </c>
      <c r="S94" s="146" t="s">
        <v>432</v>
      </c>
      <c r="T94" s="146" t="s">
        <v>432</v>
      </c>
      <c r="U94" s="146" t="s">
        <v>432</v>
      </c>
      <c r="V94" s="146" t="s">
        <v>432</v>
      </c>
      <c r="W94" s="146" t="s">
        <v>432</v>
      </c>
      <c r="X94" s="146" t="s">
        <v>432</v>
      </c>
      <c r="Y94" s="146" t="s">
        <v>432</v>
      </c>
      <c r="Z94" s="146" t="s">
        <v>432</v>
      </c>
      <c r="AA94" s="146" t="s">
        <v>432</v>
      </c>
      <c r="AB94" s="146" t="s">
        <v>432</v>
      </c>
      <c r="AC94" s="146" t="s">
        <v>432</v>
      </c>
      <c r="AD94" s="146" t="s">
        <v>432</v>
      </c>
      <c r="AE94" s="60"/>
      <c r="AF94" s="146" t="s">
        <v>432</v>
      </c>
      <c r="AG94" s="146" t="s">
        <v>432</v>
      </c>
      <c r="AH94" s="146" t="s">
        <v>432</v>
      </c>
      <c r="AI94" s="146" t="s">
        <v>432</v>
      </c>
      <c r="AJ94" s="146" t="s">
        <v>432</v>
      </c>
      <c r="AK94" s="146" t="s">
        <v>432</v>
      </c>
      <c r="AL94" s="49" t="s">
        <v>412</v>
      </c>
    </row>
    <row r="95" spans="1:38" s="2" customFormat="1" ht="26.25" customHeight="1" thickBot="1" x14ac:dyDescent="0.25">
      <c r="A95" s="70" t="s">
        <v>53</v>
      </c>
      <c r="B95" s="83" t="s">
        <v>235</v>
      </c>
      <c r="C95" s="71" t="s">
        <v>236</v>
      </c>
      <c r="D95" s="77"/>
      <c r="E95" s="146" t="s">
        <v>432</v>
      </c>
      <c r="F95" s="6">
        <v>1.8377000000000001E-2</v>
      </c>
      <c r="G95" s="146" t="s">
        <v>432</v>
      </c>
      <c r="H95" s="146" t="s">
        <v>432</v>
      </c>
      <c r="I95" s="6">
        <v>5.3251E-2</v>
      </c>
      <c r="J95" s="6">
        <v>0.15872600000000001</v>
      </c>
      <c r="K95" s="6">
        <v>0.484101</v>
      </c>
      <c r="L95" s="146" t="s">
        <v>432</v>
      </c>
      <c r="M95" s="6">
        <v>1.305E-3</v>
      </c>
      <c r="N95" s="146" t="s">
        <v>432</v>
      </c>
      <c r="O95" s="146" t="s">
        <v>432</v>
      </c>
      <c r="P95" s="146" t="s">
        <v>432</v>
      </c>
      <c r="Q95" s="146" t="s">
        <v>432</v>
      </c>
      <c r="R95" s="146" t="s">
        <v>432</v>
      </c>
      <c r="S95" s="146" t="s">
        <v>432</v>
      </c>
      <c r="T95" s="146" t="s">
        <v>432</v>
      </c>
      <c r="U95" s="146" t="s">
        <v>432</v>
      </c>
      <c r="V95" s="146" t="s">
        <v>432</v>
      </c>
      <c r="W95" s="146" t="s">
        <v>432</v>
      </c>
      <c r="X95" s="146" t="s">
        <v>432</v>
      </c>
      <c r="Y95" s="146" t="s">
        <v>432</v>
      </c>
      <c r="Z95" s="146" t="s">
        <v>432</v>
      </c>
      <c r="AA95" s="146" t="s">
        <v>432</v>
      </c>
      <c r="AB95" s="146" t="s">
        <v>432</v>
      </c>
      <c r="AC95" s="146" t="s">
        <v>432</v>
      </c>
      <c r="AD95" s="146" t="s">
        <v>432</v>
      </c>
      <c r="AE95" s="60"/>
      <c r="AF95" s="146" t="s">
        <v>432</v>
      </c>
      <c r="AG95" s="146" t="s">
        <v>432</v>
      </c>
      <c r="AH95" s="146" t="s">
        <v>432</v>
      </c>
      <c r="AI95" s="146" t="s">
        <v>432</v>
      </c>
      <c r="AJ95" s="146" t="s">
        <v>432</v>
      </c>
      <c r="AK95" s="146" t="s">
        <v>432</v>
      </c>
      <c r="AL95" s="49" t="s">
        <v>412</v>
      </c>
    </row>
    <row r="96" spans="1:38" s="2" customFormat="1" ht="26.25" customHeight="1" thickBot="1" x14ac:dyDescent="0.25">
      <c r="A96" s="70" t="s">
        <v>53</v>
      </c>
      <c r="B96" s="74" t="s">
        <v>237</v>
      </c>
      <c r="C96" s="71" t="s">
        <v>238</v>
      </c>
      <c r="D96" s="84"/>
      <c r="E96" s="6" t="s">
        <v>430</v>
      </c>
      <c r="F96" s="6" t="s">
        <v>430</v>
      </c>
      <c r="G96" s="6" t="s">
        <v>430</v>
      </c>
      <c r="H96" s="6" t="s">
        <v>430</v>
      </c>
      <c r="I96" s="6" t="s">
        <v>430</v>
      </c>
      <c r="J96" s="6" t="s">
        <v>430</v>
      </c>
      <c r="K96" s="6" t="s">
        <v>430</v>
      </c>
      <c r="L96" s="6" t="s">
        <v>430</v>
      </c>
      <c r="M96" s="6" t="s">
        <v>430</v>
      </c>
      <c r="N96" s="6" t="s">
        <v>430</v>
      </c>
      <c r="O96" s="6" t="s">
        <v>430</v>
      </c>
      <c r="P96" s="6" t="s">
        <v>430</v>
      </c>
      <c r="Q96" s="6" t="s">
        <v>430</v>
      </c>
      <c r="R96" s="6" t="s">
        <v>430</v>
      </c>
      <c r="S96" s="6" t="s">
        <v>430</v>
      </c>
      <c r="T96" s="6" t="s">
        <v>430</v>
      </c>
      <c r="U96" s="6" t="s">
        <v>430</v>
      </c>
      <c r="V96" s="6" t="s">
        <v>430</v>
      </c>
      <c r="W96" s="6" t="s">
        <v>430</v>
      </c>
      <c r="X96" s="6" t="s">
        <v>430</v>
      </c>
      <c r="Y96" s="6" t="s">
        <v>430</v>
      </c>
      <c r="Z96" s="6" t="s">
        <v>430</v>
      </c>
      <c r="AA96" s="6" t="s">
        <v>430</v>
      </c>
      <c r="AB96" s="6" t="s">
        <v>430</v>
      </c>
      <c r="AC96" s="6" t="s">
        <v>430</v>
      </c>
      <c r="AD96" s="6" t="s">
        <v>430</v>
      </c>
      <c r="AE96" s="60"/>
      <c r="AF96" s="6" t="s">
        <v>430</v>
      </c>
      <c r="AG96" s="6" t="s">
        <v>430</v>
      </c>
      <c r="AH96" s="6" t="s">
        <v>430</v>
      </c>
      <c r="AI96" s="6" t="s">
        <v>430</v>
      </c>
      <c r="AJ96" s="6" t="s">
        <v>430</v>
      </c>
      <c r="AK96" s="6" t="s">
        <v>430</v>
      </c>
      <c r="AL96" s="49" t="s">
        <v>412</v>
      </c>
    </row>
    <row r="97" spans="1:38" s="2" customFormat="1" ht="26.25" customHeight="1" thickBot="1" x14ac:dyDescent="0.25">
      <c r="A97" s="70" t="s">
        <v>53</v>
      </c>
      <c r="B97" s="74" t="s">
        <v>239</v>
      </c>
      <c r="C97" s="71" t="s">
        <v>240</v>
      </c>
      <c r="D97" s="84"/>
      <c r="E97" s="6" t="s">
        <v>432</v>
      </c>
      <c r="F97" s="6" t="s">
        <v>432</v>
      </c>
      <c r="G97" s="6" t="s">
        <v>432</v>
      </c>
      <c r="H97" s="6" t="s">
        <v>432</v>
      </c>
      <c r="I97" s="6" t="s">
        <v>432</v>
      </c>
      <c r="J97" s="6" t="s">
        <v>432</v>
      </c>
      <c r="K97" s="6" t="s">
        <v>432</v>
      </c>
      <c r="L97" s="6" t="s">
        <v>432</v>
      </c>
      <c r="M97" s="6" t="s">
        <v>432</v>
      </c>
      <c r="N97" s="6" t="s">
        <v>432</v>
      </c>
      <c r="O97" s="6" t="s">
        <v>432</v>
      </c>
      <c r="P97" s="6" t="s">
        <v>432</v>
      </c>
      <c r="Q97" s="6" t="s">
        <v>432</v>
      </c>
      <c r="R97" s="6" t="s">
        <v>432</v>
      </c>
      <c r="S97" s="6" t="s">
        <v>432</v>
      </c>
      <c r="T97" s="6" t="s">
        <v>432</v>
      </c>
      <c r="U97" s="6" t="s">
        <v>432</v>
      </c>
      <c r="V97" s="6" t="s">
        <v>432</v>
      </c>
      <c r="W97" s="6" t="s">
        <v>432</v>
      </c>
      <c r="X97" s="6" t="s">
        <v>432</v>
      </c>
      <c r="Y97" s="6" t="s">
        <v>432</v>
      </c>
      <c r="Z97" s="6" t="s">
        <v>432</v>
      </c>
      <c r="AA97" s="6" t="s">
        <v>432</v>
      </c>
      <c r="AB97" s="6" t="s">
        <v>432</v>
      </c>
      <c r="AC97" s="6" t="s">
        <v>432</v>
      </c>
      <c r="AD97" s="6" t="s">
        <v>432</v>
      </c>
      <c r="AE97" s="60"/>
      <c r="AF97" s="146" t="s">
        <v>432</v>
      </c>
      <c r="AG97" s="146" t="s">
        <v>432</v>
      </c>
      <c r="AH97" s="146" t="s">
        <v>432</v>
      </c>
      <c r="AI97" s="146" t="s">
        <v>432</v>
      </c>
      <c r="AJ97" s="146" t="s">
        <v>432</v>
      </c>
      <c r="AK97" s="146" t="s">
        <v>432</v>
      </c>
      <c r="AL97" s="49" t="s">
        <v>412</v>
      </c>
    </row>
    <row r="98" spans="1:38" s="2" customFormat="1" ht="26.25" customHeight="1" thickBot="1" x14ac:dyDescent="0.25">
      <c r="A98" s="70" t="s">
        <v>53</v>
      </c>
      <c r="B98" s="74" t="s">
        <v>241</v>
      </c>
      <c r="C98" s="76" t="s">
        <v>242</v>
      </c>
      <c r="D98" s="84"/>
      <c r="E98" s="6" t="s">
        <v>432</v>
      </c>
      <c r="F98" s="6" t="s">
        <v>432</v>
      </c>
      <c r="G98" s="6" t="s">
        <v>432</v>
      </c>
      <c r="H98" s="6">
        <v>5.0309999999999999E-3</v>
      </c>
      <c r="I98" s="6">
        <v>7.8860000000000006E-3</v>
      </c>
      <c r="J98" s="6">
        <v>3.0584E-2</v>
      </c>
      <c r="K98" s="6">
        <v>7.1694999999999995E-2</v>
      </c>
      <c r="L98" s="6" t="s">
        <v>431</v>
      </c>
      <c r="M98" s="6" t="s">
        <v>432</v>
      </c>
      <c r="N98" s="6" t="s">
        <v>432</v>
      </c>
      <c r="O98" s="6" t="s">
        <v>432</v>
      </c>
      <c r="P98" s="6" t="s">
        <v>432</v>
      </c>
      <c r="Q98" s="6" t="s">
        <v>432</v>
      </c>
      <c r="R98" s="6" t="s">
        <v>432</v>
      </c>
      <c r="S98" s="6" t="s">
        <v>432</v>
      </c>
      <c r="T98" s="6" t="s">
        <v>432</v>
      </c>
      <c r="U98" s="6" t="s">
        <v>432</v>
      </c>
      <c r="V98" s="6" t="s">
        <v>432</v>
      </c>
      <c r="W98" s="6" t="s">
        <v>432</v>
      </c>
      <c r="X98" s="6" t="s">
        <v>432</v>
      </c>
      <c r="Y98" s="6" t="s">
        <v>432</v>
      </c>
      <c r="Z98" s="6" t="s">
        <v>432</v>
      </c>
      <c r="AA98" s="6" t="s">
        <v>432</v>
      </c>
      <c r="AB98" s="6" t="s">
        <v>432</v>
      </c>
      <c r="AC98" s="6" t="s">
        <v>432</v>
      </c>
      <c r="AD98" s="6" t="s">
        <v>432</v>
      </c>
      <c r="AE98" s="60"/>
      <c r="AF98" s="146" t="s">
        <v>432</v>
      </c>
      <c r="AG98" s="146" t="s">
        <v>432</v>
      </c>
      <c r="AH98" s="146" t="s">
        <v>432</v>
      </c>
      <c r="AI98" s="146" t="s">
        <v>432</v>
      </c>
      <c r="AJ98" s="146" t="s">
        <v>432</v>
      </c>
      <c r="AK98" s="146" t="s">
        <v>432</v>
      </c>
      <c r="AL98" s="49" t="s">
        <v>412</v>
      </c>
    </row>
    <row r="99" spans="1:38" s="2" customFormat="1" ht="26.25" customHeight="1" thickBot="1" x14ac:dyDescent="0.25">
      <c r="A99" s="70" t="s">
        <v>243</v>
      </c>
      <c r="B99" s="70" t="s">
        <v>244</v>
      </c>
      <c r="C99" s="71" t="s">
        <v>407</v>
      </c>
      <c r="D99" s="84"/>
      <c r="E99" s="6">
        <v>6.6110000000000006E-3</v>
      </c>
      <c r="F99" s="6">
        <v>2.1849600000000002</v>
      </c>
      <c r="G99" s="6" t="s">
        <v>432</v>
      </c>
      <c r="H99" s="6">
        <v>2.8076780000000001</v>
      </c>
      <c r="I99" s="6">
        <v>3.4849999999999999E-2</v>
      </c>
      <c r="J99" s="6">
        <v>5.355E-2</v>
      </c>
      <c r="K99" s="6">
        <v>0.1173</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6" t="s">
        <v>432</v>
      </c>
      <c r="AG99" s="6" t="s">
        <v>432</v>
      </c>
      <c r="AH99" s="6" t="s">
        <v>432</v>
      </c>
      <c r="AI99" s="6" t="s">
        <v>432</v>
      </c>
      <c r="AJ99" s="6" t="s">
        <v>432</v>
      </c>
      <c r="AK99" s="26">
        <v>85.2</v>
      </c>
      <c r="AL99" s="49" t="s">
        <v>245</v>
      </c>
    </row>
    <row r="100" spans="1:38" s="2" customFormat="1" ht="26.25" customHeight="1" thickBot="1" x14ac:dyDescent="0.25">
      <c r="A100" s="70" t="s">
        <v>243</v>
      </c>
      <c r="B100" s="70" t="s">
        <v>246</v>
      </c>
      <c r="C100" s="71" t="s">
        <v>408</v>
      </c>
      <c r="D100" s="84"/>
      <c r="E100" s="6">
        <v>1.2444E-2</v>
      </c>
      <c r="F100" s="6">
        <v>1.50444</v>
      </c>
      <c r="G100" s="6" t="s">
        <v>432</v>
      </c>
      <c r="H100" s="6">
        <v>0.77418799999999999</v>
      </c>
      <c r="I100" s="6">
        <v>2.4750000000000001E-2</v>
      </c>
      <c r="J100" s="6">
        <v>3.7840000000000006E-2</v>
      </c>
      <c r="K100" s="6">
        <v>8.1989999999999993E-2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6" t="s">
        <v>432</v>
      </c>
      <c r="AG100" s="6" t="s">
        <v>432</v>
      </c>
      <c r="AH100" s="6" t="s">
        <v>432</v>
      </c>
      <c r="AI100" s="6" t="s">
        <v>432</v>
      </c>
      <c r="AJ100" s="6" t="s">
        <v>432</v>
      </c>
      <c r="AK100" s="26">
        <v>166.7</v>
      </c>
      <c r="AL100" s="49" t="s">
        <v>245</v>
      </c>
    </row>
    <row r="101" spans="1:38" s="2" customFormat="1" ht="26.25" customHeight="1" thickBot="1" x14ac:dyDescent="0.25">
      <c r="A101" s="70" t="s">
        <v>243</v>
      </c>
      <c r="B101" s="70" t="s">
        <v>247</v>
      </c>
      <c r="C101" s="71" t="s">
        <v>248</v>
      </c>
      <c r="D101" s="84"/>
      <c r="E101" s="6">
        <v>8.5000000000000006E-4</v>
      </c>
      <c r="F101" s="6">
        <v>1.976E-2</v>
      </c>
      <c r="G101" s="6" t="s">
        <v>432</v>
      </c>
      <c r="H101" s="6">
        <v>2.8320000000000001E-2</v>
      </c>
      <c r="I101" s="6">
        <v>1.42E-3</v>
      </c>
      <c r="J101" s="6">
        <v>4.2499999999999994E-3</v>
      </c>
      <c r="K101" s="6">
        <v>9.92E-3</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6" t="s">
        <v>432</v>
      </c>
      <c r="AG101" s="6" t="s">
        <v>432</v>
      </c>
      <c r="AH101" s="6" t="s">
        <v>432</v>
      </c>
      <c r="AI101" s="6" t="s">
        <v>432</v>
      </c>
      <c r="AJ101" s="6" t="s">
        <v>432</v>
      </c>
      <c r="AK101" s="26">
        <v>70.8</v>
      </c>
      <c r="AL101" s="49" t="s">
        <v>245</v>
      </c>
    </row>
    <row r="102" spans="1:38" s="2" customFormat="1" ht="26.25" customHeight="1" thickBot="1" x14ac:dyDescent="0.25">
      <c r="A102" s="70" t="s">
        <v>243</v>
      </c>
      <c r="B102" s="70" t="s">
        <v>249</v>
      </c>
      <c r="C102" s="71" t="s">
        <v>386</v>
      </c>
      <c r="D102" s="84"/>
      <c r="E102" s="6">
        <v>1.0200000000000001E-3</v>
      </c>
      <c r="F102" s="6">
        <v>0.19281000000000001</v>
      </c>
      <c r="G102" s="6" t="s">
        <v>432</v>
      </c>
      <c r="H102" s="6">
        <v>0.74466999999999994</v>
      </c>
      <c r="I102" s="6">
        <v>1.4599999999999999E-3</v>
      </c>
      <c r="J102" s="6">
        <v>3.2680000000000001E-2</v>
      </c>
      <c r="K102" s="6">
        <v>0.21695</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6" t="s">
        <v>432</v>
      </c>
      <c r="AG102" s="6" t="s">
        <v>432</v>
      </c>
      <c r="AH102" s="6" t="s">
        <v>432</v>
      </c>
      <c r="AI102" s="6" t="s">
        <v>432</v>
      </c>
      <c r="AJ102" s="6" t="s">
        <v>432</v>
      </c>
      <c r="AK102" s="26">
        <v>290.39999999999998</v>
      </c>
      <c r="AL102" s="49" t="s">
        <v>245</v>
      </c>
    </row>
    <row r="103" spans="1:38" s="2" customFormat="1" ht="26.25" customHeight="1" thickBot="1" x14ac:dyDescent="0.25">
      <c r="A103" s="70" t="s">
        <v>243</v>
      </c>
      <c r="B103" s="70" t="s">
        <v>250</v>
      </c>
      <c r="C103" s="71" t="s">
        <v>251</v>
      </c>
      <c r="D103" s="84"/>
      <c r="E103" s="6" t="s">
        <v>430</v>
      </c>
      <c r="F103" s="6" t="s">
        <v>430</v>
      </c>
      <c r="G103" s="6" t="s">
        <v>430</v>
      </c>
      <c r="H103" s="6" t="s">
        <v>430</v>
      </c>
      <c r="I103" s="6" t="s">
        <v>430</v>
      </c>
      <c r="J103" s="6" t="s">
        <v>430</v>
      </c>
      <c r="K103" s="6" t="s">
        <v>430</v>
      </c>
      <c r="L103" s="6" t="s">
        <v>430</v>
      </c>
      <c r="M103" s="6" t="s">
        <v>430</v>
      </c>
      <c r="N103" s="6" t="s">
        <v>430</v>
      </c>
      <c r="O103" s="6" t="s">
        <v>430</v>
      </c>
      <c r="P103" s="6" t="s">
        <v>430</v>
      </c>
      <c r="Q103" s="6" t="s">
        <v>430</v>
      </c>
      <c r="R103" s="6" t="s">
        <v>430</v>
      </c>
      <c r="S103" s="6" t="s">
        <v>430</v>
      </c>
      <c r="T103" s="6" t="s">
        <v>430</v>
      </c>
      <c r="U103" s="6" t="s">
        <v>430</v>
      </c>
      <c r="V103" s="6" t="s">
        <v>430</v>
      </c>
      <c r="W103" s="6" t="s">
        <v>430</v>
      </c>
      <c r="X103" s="6" t="s">
        <v>430</v>
      </c>
      <c r="Y103" s="6" t="s">
        <v>430</v>
      </c>
      <c r="Z103" s="6" t="s">
        <v>430</v>
      </c>
      <c r="AA103" s="6" t="s">
        <v>430</v>
      </c>
      <c r="AB103" s="6" t="s">
        <v>430</v>
      </c>
      <c r="AC103" s="6" t="s">
        <v>430</v>
      </c>
      <c r="AD103" s="6" t="s">
        <v>430</v>
      </c>
      <c r="AE103" s="60"/>
      <c r="AF103" s="26" t="s">
        <v>432</v>
      </c>
      <c r="AG103" s="26" t="s">
        <v>432</v>
      </c>
      <c r="AH103" s="26" t="s">
        <v>432</v>
      </c>
      <c r="AI103" s="26" t="s">
        <v>432</v>
      </c>
      <c r="AJ103" s="26" t="s">
        <v>432</v>
      </c>
      <c r="AK103" s="26" t="s">
        <v>430</v>
      </c>
      <c r="AL103" s="49" t="s">
        <v>245</v>
      </c>
    </row>
    <row r="104" spans="1:38" s="2" customFormat="1" ht="26.25" customHeight="1" thickBot="1" x14ac:dyDescent="0.25">
      <c r="A104" s="70" t="s">
        <v>243</v>
      </c>
      <c r="B104" s="70" t="s">
        <v>252</v>
      </c>
      <c r="C104" s="71" t="s">
        <v>253</v>
      </c>
      <c r="D104" s="84"/>
      <c r="E104" s="6">
        <v>6.0000000000000002E-5</v>
      </c>
      <c r="F104" s="6">
        <v>2.9399999999999999E-3</v>
      </c>
      <c r="G104" s="6" t="s">
        <v>432</v>
      </c>
      <c r="H104" s="6">
        <v>1.8799999999999999E-3</v>
      </c>
      <c r="I104" s="6">
        <v>1E-4</v>
      </c>
      <c r="J104" s="6">
        <v>2.9E-4</v>
      </c>
      <c r="K104" s="6">
        <v>6.6E-4</v>
      </c>
      <c r="L104" s="6" t="s">
        <v>432</v>
      </c>
      <c r="M104" s="6" t="s">
        <v>432</v>
      </c>
      <c r="N104" s="6" t="s">
        <v>432</v>
      </c>
      <c r="O104" s="6" t="s">
        <v>432</v>
      </c>
      <c r="P104" s="6" t="s">
        <v>432</v>
      </c>
      <c r="Q104" s="6" t="s">
        <v>432</v>
      </c>
      <c r="R104" s="6" t="s">
        <v>432</v>
      </c>
      <c r="S104" s="6" t="s">
        <v>432</v>
      </c>
      <c r="T104" s="6" t="s">
        <v>432</v>
      </c>
      <c r="U104" s="6" t="s">
        <v>432</v>
      </c>
      <c r="V104" s="6" t="s">
        <v>432</v>
      </c>
      <c r="W104" s="6" t="s">
        <v>432</v>
      </c>
      <c r="X104" s="6" t="s">
        <v>432</v>
      </c>
      <c r="Y104" s="6" t="s">
        <v>432</v>
      </c>
      <c r="Z104" s="6" t="s">
        <v>432</v>
      </c>
      <c r="AA104" s="6" t="s">
        <v>432</v>
      </c>
      <c r="AB104" s="6" t="s">
        <v>432</v>
      </c>
      <c r="AC104" s="6" t="s">
        <v>432</v>
      </c>
      <c r="AD104" s="6" t="s">
        <v>432</v>
      </c>
      <c r="AE104" s="60"/>
      <c r="AF104" s="26" t="s">
        <v>432</v>
      </c>
      <c r="AG104" s="26" t="s">
        <v>432</v>
      </c>
      <c r="AH104" s="26" t="s">
        <v>432</v>
      </c>
      <c r="AI104" s="26" t="s">
        <v>432</v>
      </c>
      <c r="AJ104" s="26" t="s">
        <v>432</v>
      </c>
      <c r="AK104" s="26">
        <v>4.7</v>
      </c>
      <c r="AL104" s="49" t="s">
        <v>245</v>
      </c>
    </row>
    <row r="105" spans="1:38" s="2" customFormat="1" ht="26.25" customHeight="1" thickBot="1" x14ac:dyDescent="0.25">
      <c r="A105" s="70" t="s">
        <v>243</v>
      </c>
      <c r="B105" s="70" t="s">
        <v>254</v>
      </c>
      <c r="C105" s="71" t="s">
        <v>255</v>
      </c>
      <c r="D105" s="84"/>
      <c r="E105" s="6">
        <v>1.4300000000000001E-3</v>
      </c>
      <c r="F105" s="6">
        <v>4.4360000000000004E-2</v>
      </c>
      <c r="G105" s="6" t="s">
        <v>432</v>
      </c>
      <c r="H105" s="6">
        <v>3.9899999999999998E-2</v>
      </c>
      <c r="I105" s="6">
        <v>8.0000000000000004E-4</v>
      </c>
      <c r="J105" s="6">
        <v>1.2600000000000001E-3</v>
      </c>
      <c r="K105" s="6">
        <v>2.7399999999999998E-3</v>
      </c>
      <c r="L105" s="6" t="s">
        <v>432</v>
      </c>
      <c r="M105" s="6" t="s">
        <v>432</v>
      </c>
      <c r="N105" s="6" t="s">
        <v>432</v>
      </c>
      <c r="O105" s="6" t="s">
        <v>432</v>
      </c>
      <c r="P105" s="6" t="s">
        <v>432</v>
      </c>
      <c r="Q105" s="6" t="s">
        <v>432</v>
      </c>
      <c r="R105" s="6" t="s">
        <v>432</v>
      </c>
      <c r="S105" s="6" t="s">
        <v>432</v>
      </c>
      <c r="T105" s="6" t="s">
        <v>432</v>
      </c>
      <c r="U105" s="6" t="s">
        <v>432</v>
      </c>
      <c r="V105" s="6" t="s">
        <v>432</v>
      </c>
      <c r="W105" s="6" t="s">
        <v>432</v>
      </c>
      <c r="X105" s="6" t="s">
        <v>432</v>
      </c>
      <c r="Y105" s="6" t="s">
        <v>432</v>
      </c>
      <c r="Z105" s="6" t="s">
        <v>432</v>
      </c>
      <c r="AA105" s="6" t="s">
        <v>432</v>
      </c>
      <c r="AB105" s="6" t="s">
        <v>432</v>
      </c>
      <c r="AC105" s="6" t="s">
        <v>432</v>
      </c>
      <c r="AD105" s="6" t="s">
        <v>432</v>
      </c>
      <c r="AE105" s="60"/>
      <c r="AF105" s="26" t="s">
        <v>432</v>
      </c>
      <c r="AG105" s="26" t="s">
        <v>432</v>
      </c>
      <c r="AH105" s="26" t="s">
        <v>432</v>
      </c>
      <c r="AI105" s="26" t="s">
        <v>432</v>
      </c>
      <c r="AJ105" s="26" t="s">
        <v>432</v>
      </c>
      <c r="AK105" s="26">
        <v>5.7</v>
      </c>
      <c r="AL105" s="49" t="s">
        <v>245</v>
      </c>
    </row>
    <row r="106" spans="1:38" s="2" customFormat="1" ht="26.25" customHeight="1" thickBot="1" x14ac:dyDescent="0.25">
      <c r="A106" s="70" t="s">
        <v>243</v>
      </c>
      <c r="B106" s="70" t="s">
        <v>256</v>
      </c>
      <c r="C106" s="71" t="s">
        <v>257</v>
      </c>
      <c r="D106" s="84"/>
      <c r="E106" s="6" t="s">
        <v>430</v>
      </c>
      <c r="F106" s="6" t="s">
        <v>430</v>
      </c>
      <c r="G106" s="6" t="s">
        <v>430</v>
      </c>
      <c r="H106" s="6" t="s">
        <v>430</v>
      </c>
      <c r="I106" s="6" t="s">
        <v>430</v>
      </c>
      <c r="J106" s="6" t="s">
        <v>430</v>
      </c>
      <c r="K106" s="6" t="s">
        <v>430</v>
      </c>
      <c r="L106" s="6" t="s">
        <v>430</v>
      </c>
      <c r="M106" s="6" t="s">
        <v>430</v>
      </c>
      <c r="N106" s="6" t="s">
        <v>430</v>
      </c>
      <c r="O106" s="6" t="s">
        <v>430</v>
      </c>
      <c r="P106" s="6" t="s">
        <v>430</v>
      </c>
      <c r="Q106" s="6" t="s">
        <v>430</v>
      </c>
      <c r="R106" s="6" t="s">
        <v>430</v>
      </c>
      <c r="S106" s="6" t="s">
        <v>430</v>
      </c>
      <c r="T106" s="6" t="s">
        <v>430</v>
      </c>
      <c r="U106" s="6" t="s">
        <v>430</v>
      </c>
      <c r="V106" s="6" t="s">
        <v>430</v>
      </c>
      <c r="W106" s="6" t="s">
        <v>430</v>
      </c>
      <c r="X106" s="6" t="s">
        <v>430</v>
      </c>
      <c r="Y106" s="6" t="s">
        <v>430</v>
      </c>
      <c r="Z106" s="6" t="s">
        <v>430</v>
      </c>
      <c r="AA106" s="6" t="s">
        <v>430</v>
      </c>
      <c r="AB106" s="6" t="s">
        <v>430</v>
      </c>
      <c r="AC106" s="6" t="s">
        <v>430</v>
      </c>
      <c r="AD106" s="6" t="s">
        <v>430</v>
      </c>
      <c r="AE106" s="60"/>
      <c r="AF106" s="26" t="s">
        <v>432</v>
      </c>
      <c r="AG106" s="26" t="s">
        <v>432</v>
      </c>
      <c r="AH106" s="26" t="s">
        <v>432</v>
      </c>
      <c r="AI106" s="26" t="s">
        <v>432</v>
      </c>
      <c r="AJ106" s="26" t="s">
        <v>432</v>
      </c>
      <c r="AK106" s="26" t="s">
        <v>430</v>
      </c>
      <c r="AL106" s="49" t="s">
        <v>245</v>
      </c>
    </row>
    <row r="107" spans="1:38" s="2" customFormat="1" ht="26.25" customHeight="1" thickBot="1" x14ac:dyDescent="0.25">
      <c r="A107" s="70" t="s">
        <v>243</v>
      </c>
      <c r="B107" s="70" t="s">
        <v>258</v>
      </c>
      <c r="C107" s="71" t="s">
        <v>379</v>
      </c>
      <c r="D107" s="84"/>
      <c r="E107" s="6">
        <v>3.728E-3</v>
      </c>
      <c r="F107" s="6">
        <v>9.2862E-2</v>
      </c>
      <c r="G107" s="6" t="s">
        <v>432</v>
      </c>
      <c r="H107" s="6">
        <v>8.7141999999999997E-2</v>
      </c>
      <c r="I107" s="6">
        <v>1.689E-3</v>
      </c>
      <c r="J107" s="6">
        <v>2.2512000000000001E-2</v>
      </c>
      <c r="K107" s="6">
        <v>0.106932</v>
      </c>
      <c r="L107" s="6" t="s">
        <v>432</v>
      </c>
      <c r="M107" s="6" t="s">
        <v>432</v>
      </c>
      <c r="N107" s="6" t="s">
        <v>432</v>
      </c>
      <c r="O107" s="6" t="s">
        <v>432</v>
      </c>
      <c r="P107" s="6" t="s">
        <v>432</v>
      </c>
      <c r="Q107" s="6" t="s">
        <v>432</v>
      </c>
      <c r="R107" s="6" t="s">
        <v>432</v>
      </c>
      <c r="S107" s="6" t="s">
        <v>432</v>
      </c>
      <c r="T107" s="6" t="s">
        <v>432</v>
      </c>
      <c r="U107" s="6" t="s">
        <v>432</v>
      </c>
      <c r="V107" s="6" t="s">
        <v>432</v>
      </c>
      <c r="W107" s="6" t="s">
        <v>432</v>
      </c>
      <c r="X107" s="6" t="s">
        <v>432</v>
      </c>
      <c r="Y107" s="6" t="s">
        <v>432</v>
      </c>
      <c r="Z107" s="6" t="s">
        <v>432</v>
      </c>
      <c r="AA107" s="6" t="s">
        <v>432</v>
      </c>
      <c r="AB107" s="6" t="s">
        <v>432</v>
      </c>
      <c r="AC107" s="6" t="s">
        <v>432</v>
      </c>
      <c r="AD107" s="6" t="s">
        <v>432</v>
      </c>
      <c r="AE107" s="60"/>
      <c r="AF107" s="26" t="s">
        <v>432</v>
      </c>
      <c r="AG107" s="26" t="s">
        <v>432</v>
      </c>
      <c r="AH107" s="26" t="s">
        <v>432</v>
      </c>
      <c r="AI107" s="26" t="s">
        <v>432</v>
      </c>
      <c r="AJ107" s="26" t="s">
        <v>432</v>
      </c>
      <c r="AK107" s="26">
        <v>562.79999999999995</v>
      </c>
      <c r="AL107" s="49" t="s">
        <v>245</v>
      </c>
    </row>
    <row r="108" spans="1:38" s="2" customFormat="1" ht="26.25" customHeight="1" thickBot="1" x14ac:dyDescent="0.25">
      <c r="A108" s="70" t="s">
        <v>243</v>
      </c>
      <c r="B108" s="70" t="s">
        <v>259</v>
      </c>
      <c r="C108" s="71" t="s">
        <v>380</v>
      </c>
      <c r="D108" s="84"/>
      <c r="E108" s="6">
        <v>4.9610000000000001E-3</v>
      </c>
      <c r="F108" s="6">
        <v>0.15698100000000001</v>
      </c>
      <c r="G108" s="6" t="s">
        <v>432</v>
      </c>
      <c r="H108" s="6">
        <v>0.19881499999999999</v>
      </c>
      <c r="I108" s="6">
        <v>2.908E-3</v>
      </c>
      <c r="J108" s="6">
        <v>2.9071E-2</v>
      </c>
      <c r="K108" s="6">
        <v>5.8140999999999998E-2</v>
      </c>
      <c r="L108" s="6" t="s">
        <v>432</v>
      </c>
      <c r="M108" s="6" t="s">
        <v>432</v>
      </c>
      <c r="N108" s="6" t="s">
        <v>432</v>
      </c>
      <c r="O108" s="6" t="s">
        <v>432</v>
      </c>
      <c r="P108" s="6" t="s">
        <v>432</v>
      </c>
      <c r="Q108" s="6" t="s">
        <v>432</v>
      </c>
      <c r="R108" s="6" t="s">
        <v>432</v>
      </c>
      <c r="S108" s="6" t="s">
        <v>432</v>
      </c>
      <c r="T108" s="6" t="s">
        <v>432</v>
      </c>
      <c r="U108" s="6" t="s">
        <v>432</v>
      </c>
      <c r="V108" s="6" t="s">
        <v>432</v>
      </c>
      <c r="W108" s="6" t="s">
        <v>432</v>
      </c>
      <c r="X108" s="6" t="s">
        <v>432</v>
      </c>
      <c r="Y108" s="6" t="s">
        <v>432</v>
      </c>
      <c r="Z108" s="6" t="s">
        <v>432</v>
      </c>
      <c r="AA108" s="6" t="s">
        <v>432</v>
      </c>
      <c r="AB108" s="6" t="s">
        <v>432</v>
      </c>
      <c r="AC108" s="6" t="s">
        <v>432</v>
      </c>
      <c r="AD108" s="6" t="s">
        <v>432</v>
      </c>
      <c r="AE108" s="60"/>
      <c r="AF108" s="26" t="s">
        <v>432</v>
      </c>
      <c r="AG108" s="26" t="s">
        <v>432</v>
      </c>
      <c r="AH108" s="26" t="s">
        <v>432</v>
      </c>
      <c r="AI108" s="26" t="s">
        <v>432</v>
      </c>
      <c r="AJ108" s="26" t="s">
        <v>432</v>
      </c>
      <c r="AK108" s="26">
        <v>1453.6</v>
      </c>
      <c r="AL108" s="49" t="s">
        <v>245</v>
      </c>
    </row>
    <row r="109" spans="1:38" s="2" customFormat="1" ht="26.25" customHeight="1" thickBot="1" x14ac:dyDescent="0.25">
      <c r="A109" s="70" t="s">
        <v>243</v>
      </c>
      <c r="B109" s="70" t="s">
        <v>260</v>
      </c>
      <c r="C109" s="71" t="s">
        <v>381</v>
      </c>
      <c r="D109" s="84"/>
      <c r="E109" s="6" t="s">
        <v>433</v>
      </c>
      <c r="F109" s="6" t="s">
        <v>433</v>
      </c>
      <c r="G109" s="6" t="s">
        <v>432</v>
      </c>
      <c r="H109" s="6" t="s">
        <v>433</v>
      </c>
      <c r="I109" s="6" t="s">
        <v>433</v>
      </c>
      <c r="J109" s="6" t="s">
        <v>433</v>
      </c>
      <c r="K109" s="6" t="s">
        <v>433</v>
      </c>
      <c r="L109" s="6" t="s">
        <v>432</v>
      </c>
      <c r="M109" s="6" t="s">
        <v>432</v>
      </c>
      <c r="N109" s="6" t="s">
        <v>432</v>
      </c>
      <c r="O109" s="6" t="s">
        <v>432</v>
      </c>
      <c r="P109" s="6" t="s">
        <v>432</v>
      </c>
      <c r="Q109" s="6" t="s">
        <v>432</v>
      </c>
      <c r="R109" s="6" t="s">
        <v>432</v>
      </c>
      <c r="S109" s="6" t="s">
        <v>432</v>
      </c>
      <c r="T109" s="6" t="s">
        <v>432</v>
      </c>
      <c r="U109" s="6" t="s">
        <v>432</v>
      </c>
      <c r="V109" s="6" t="s">
        <v>432</v>
      </c>
      <c r="W109" s="6" t="s">
        <v>432</v>
      </c>
      <c r="X109" s="6" t="s">
        <v>432</v>
      </c>
      <c r="Y109" s="6" t="s">
        <v>432</v>
      </c>
      <c r="Z109" s="6" t="s">
        <v>432</v>
      </c>
      <c r="AA109" s="6" t="s">
        <v>432</v>
      </c>
      <c r="AB109" s="6" t="s">
        <v>432</v>
      </c>
      <c r="AC109" s="6" t="s">
        <v>432</v>
      </c>
      <c r="AD109" s="6" t="s">
        <v>432</v>
      </c>
      <c r="AE109" s="60"/>
      <c r="AF109" s="26" t="s">
        <v>432</v>
      </c>
      <c r="AG109" s="26" t="s">
        <v>432</v>
      </c>
      <c r="AH109" s="26" t="s">
        <v>432</v>
      </c>
      <c r="AI109" s="26" t="s">
        <v>432</v>
      </c>
      <c r="AJ109" s="26" t="s">
        <v>432</v>
      </c>
      <c r="AK109" s="26" t="s">
        <v>433</v>
      </c>
      <c r="AL109" s="49" t="s">
        <v>245</v>
      </c>
    </row>
    <row r="110" spans="1:38" s="2" customFormat="1" ht="26.25" customHeight="1" thickBot="1" x14ac:dyDescent="0.25">
      <c r="A110" s="70" t="s">
        <v>243</v>
      </c>
      <c r="B110" s="70" t="s">
        <v>261</v>
      </c>
      <c r="C110" s="71" t="s">
        <v>382</v>
      </c>
      <c r="D110" s="84"/>
      <c r="E110" s="6">
        <v>1.3009999999999999E-3</v>
      </c>
      <c r="F110" s="6">
        <v>0.22403999999999999</v>
      </c>
      <c r="G110" s="6" t="s">
        <v>432</v>
      </c>
      <c r="H110" s="6">
        <v>0.17743300000000001</v>
      </c>
      <c r="I110" s="6">
        <v>9.1639999999999985E-3</v>
      </c>
      <c r="J110" s="6">
        <v>6.4143000000000006E-2</v>
      </c>
      <c r="K110" s="6">
        <v>6.4143000000000006E-2</v>
      </c>
      <c r="L110" s="6" t="s">
        <v>432</v>
      </c>
      <c r="M110" s="6" t="s">
        <v>432</v>
      </c>
      <c r="N110" s="6" t="s">
        <v>432</v>
      </c>
      <c r="O110" s="6" t="s">
        <v>432</v>
      </c>
      <c r="P110" s="6" t="s">
        <v>432</v>
      </c>
      <c r="Q110" s="6" t="s">
        <v>432</v>
      </c>
      <c r="R110" s="6" t="s">
        <v>432</v>
      </c>
      <c r="S110" s="6" t="s">
        <v>432</v>
      </c>
      <c r="T110" s="6" t="s">
        <v>432</v>
      </c>
      <c r="U110" s="6" t="s">
        <v>432</v>
      </c>
      <c r="V110" s="6" t="s">
        <v>432</v>
      </c>
      <c r="W110" s="6" t="s">
        <v>432</v>
      </c>
      <c r="X110" s="6" t="s">
        <v>432</v>
      </c>
      <c r="Y110" s="6" t="s">
        <v>432</v>
      </c>
      <c r="Z110" s="6" t="s">
        <v>432</v>
      </c>
      <c r="AA110" s="6" t="s">
        <v>432</v>
      </c>
      <c r="AB110" s="6" t="s">
        <v>432</v>
      </c>
      <c r="AC110" s="6" t="s">
        <v>432</v>
      </c>
      <c r="AD110" s="6" t="s">
        <v>432</v>
      </c>
      <c r="AE110" s="60"/>
      <c r="AF110" s="26" t="s">
        <v>432</v>
      </c>
      <c r="AG110" s="26" t="s">
        <v>432</v>
      </c>
      <c r="AH110" s="26" t="s">
        <v>432</v>
      </c>
      <c r="AI110" s="26" t="s">
        <v>432</v>
      </c>
      <c r="AJ110" s="26" t="s">
        <v>432</v>
      </c>
      <c r="AK110" s="26">
        <v>458.20000000000005</v>
      </c>
      <c r="AL110" s="49" t="s">
        <v>245</v>
      </c>
    </row>
    <row r="111" spans="1:38" s="2" customFormat="1" ht="26.25" customHeight="1" thickBot="1" x14ac:dyDescent="0.25">
      <c r="A111" s="70" t="s">
        <v>243</v>
      </c>
      <c r="B111" s="70" t="s">
        <v>262</v>
      </c>
      <c r="C111" s="71" t="s">
        <v>376</v>
      </c>
      <c r="D111" s="84"/>
      <c r="E111" s="26">
        <v>3.9999999999999998E-6</v>
      </c>
      <c r="F111" s="6">
        <v>7.45E-3</v>
      </c>
      <c r="G111" s="6" t="s">
        <v>432</v>
      </c>
      <c r="H111" s="6">
        <v>8.0000000000000007E-5</v>
      </c>
      <c r="I111" s="6">
        <v>2.0000000000000002E-5</v>
      </c>
      <c r="J111" s="6">
        <v>3.0000000000000001E-5</v>
      </c>
      <c r="K111" s="6">
        <v>6.9999999999999994E-5</v>
      </c>
      <c r="L111" s="6" t="s">
        <v>432</v>
      </c>
      <c r="M111" s="6" t="s">
        <v>432</v>
      </c>
      <c r="N111" s="6" t="s">
        <v>432</v>
      </c>
      <c r="O111" s="6" t="s">
        <v>432</v>
      </c>
      <c r="P111" s="6" t="s">
        <v>432</v>
      </c>
      <c r="Q111" s="6" t="s">
        <v>432</v>
      </c>
      <c r="R111" s="6" t="s">
        <v>432</v>
      </c>
      <c r="S111" s="6" t="s">
        <v>432</v>
      </c>
      <c r="T111" s="6" t="s">
        <v>432</v>
      </c>
      <c r="U111" s="6" t="s">
        <v>432</v>
      </c>
      <c r="V111" s="6" t="s">
        <v>432</v>
      </c>
      <c r="W111" s="6" t="s">
        <v>432</v>
      </c>
      <c r="X111" s="6" t="s">
        <v>432</v>
      </c>
      <c r="Y111" s="6" t="s">
        <v>432</v>
      </c>
      <c r="Z111" s="6" t="s">
        <v>432</v>
      </c>
      <c r="AA111" s="6" t="s">
        <v>432</v>
      </c>
      <c r="AB111" s="6" t="s">
        <v>432</v>
      </c>
      <c r="AC111" s="6" t="s">
        <v>432</v>
      </c>
      <c r="AD111" s="6" t="s">
        <v>432</v>
      </c>
      <c r="AE111" s="60"/>
      <c r="AF111" s="26" t="s">
        <v>432</v>
      </c>
      <c r="AG111" s="26" t="s">
        <v>432</v>
      </c>
      <c r="AH111" s="26" t="s">
        <v>432</v>
      </c>
      <c r="AI111" s="26" t="s">
        <v>432</v>
      </c>
      <c r="AJ111" s="26" t="s">
        <v>432</v>
      </c>
      <c r="AK111" s="26">
        <v>3.9</v>
      </c>
      <c r="AL111" s="49" t="s">
        <v>245</v>
      </c>
    </row>
    <row r="112" spans="1:38" s="2" customFormat="1" ht="26.25" customHeight="1" thickBot="1" x14ac:dyDescent="0.25">
      <c r="A112" s="70" t="s">
        <v>263</v>
      </c>
      <c r="B112" s="70" t="s">
        <v>264</v>
      </c>
      <c r="C112" s="71" t="s">
        <v>265</v>
      </c>
      <c r="D112" s="72"/>
      <c r="E112" s="26">
        <v>1.6575200000000001</v>
      </c>
      <c r="F112" s="26" t="s">
        <v>432</v>
      </c>
      <c r="G112" s="26" t="s">
        <v>432</v>
      </c>
      <c r="H112" s="26">
        <v>1.813334</v>
      </c>
      <c r="I112" s="6" t="s">
        <v>432</v>
      </c>
      <c r="J112" s="6" t="s">
        <v>432</v>
      </c>
      <c r="K112" s="6" t="s">
        <v>432</v>
      </c>
      <c r="L112" s="6" t="s">
        <v>432</v>
      </c>
      <c r="M112" s="6" t="s">
        <v>432</v>
      </c>
      <c r="N112" s="6" t="s">
        <v>432</v>
      </c>
      <c r="O112" s="6" t="s">
        <v>432</v>
      </c>
      <c r="P112" s="6" t="s">
        <v>432</v>
      </c>
      <c r="Q112" s="6" t="s">
        <v>432</v>
      </c>
      <c r="R112" s="6" t="s">
        <v>432</v>
      </c>
      <c r="S112" s="6" t="s">
        <v>432</v>
      </c>
      <c r="T112" s="6" t="s">
        <v>432</v>
      </c>
      <c r="U112" s="6" t="s">
        <v>432</v>
      </c>
      <c r="V112" s="6" t="s">
        <v>432</v>
      </c>
      <c r="W112" s="6" t="s">
        <v>432</v>
      </c>
      <c r="X112" s="6" t="s">
        <v>432</v>
      </c>
      <c r="Y112" s="6" t="s">
        <v>432</v>
      </c>
      <c r="Z112" s="6" t="s">
        <v>432</v>
      </c>
      <c r="AA112" s="6" t="s">
        <v>432</v>
      </c>
      <c r="AB112" s="6" t="s">
        <v>432</v>
      </c>
      <c r="AC112" s="6" t="s">
        <v>432</v>
      </c>
      <c r="AD112" s="6" t="s">
        <v>432</v>
      </c>
      <c r="AE112" s="60"/>
      <c r="AF112" s="26" t="s">
        <v>432</v>
      </c>
      <c r="AG112" s="26" t="s">
        <v>432</v>
      </c>
      <c r="AH112" s="26" t="s">
        <v>432</v>
      </c>
      <c r="AI112" s="26" t="s">
        <v>432</v>
      </c>
      <c r="AJ112" s="26" t="s">
        <v>432</v>
      </c>
      <c r="AK112" s="26">
        <v>41438000</v>
      </c>
      <c r="AL112" s="49" t="s">
        <v>418</v>
      </c>
    </row>
    <row r="113" spans="1:38" s="2" customFormat="1" ht="26.25" customHeight="1" thickBot="1" x14ac:dyDescent="0.25">
      <c r="A113" s="70" t="s">
        <v>263</v>
      </c>
      <c r="B113" s="85" t="s">
        <v>266</v>
      </c>
      <c r="C113" s="86" t="s">
        <v>267</v>
      </c>
      <c r="D113" s="72"/>
      <c r="E113" s="6">
        <v>0.56009900000000001</v>
      </c>
      <c r="F113" s="6" t="s">
        <v>432</v>
      </c>
      <c r="G113" s="6" t="s">
        <v>432</v>
      </c>
      <c r="H113" s="6">
        <v>2.2117080000000002</v>
      </c>
      <c r="I113" s="6" t="s">
        <v>432</v>
      </c>
      <c r="J113" s="6" t="s">
        <v>432</v>
      </c>
      <c r="K113" s="6" t="s">
        <v>432</v>
      </c>
      <c r="L113" s="6" t="s">
        <v>432</v>
      </c>
      <c r="M113" s="6" t="s">
        <v>432</v>
      </c>
      <c r="N113" s="6" t="s">
        <v>432</v>
      </c>
      <c r="O113" s="6" t="s">
        <v>432</v>
      </c>
      <c r="P113" s="6" t="s">
        <v>432</v>
      </c>
      <c r="Q113" s="6" t="s">
        <v>432</v>
      </c>
      <c r="R113" s="6" t="s">
        <v>432</v>
      </c>
      <c r="S113" s="6" t="s">
        <v>432</v>
      </c>
      <c r="T113" s="6" t="s">
        <v>432</v>
      </c>
      <c r="U113" s="6" t="s">
        <v>432</v>
      </c>
      <c r="V113" s="6" t="s">
        <v>432</v>
      </c>
      <c r="W113" s="6" t="s">
        <v>432</v>
      </c>
      <c r="X113" s="6" t="s">
        <v>432</v>
      </c>
      <c r="Y113" s="6" t="s">
        <v>432</v>
      </c>
      <c r="Z113" s="6" t="s">
        <v>432</v>
      </c>
      <c r="AA113" s="6" t="s">
        <v>432</v>
      </c>
      <c r="AB113" s="6" t="s">
        <v>432</v>
      </c>
      <c r="AC113" s="6" t="s">
        <v>432</v>
      </c>
      <c r="AD113" s="6" t="s">
        <v>432</v>
      </c>
      <c r="AE113" s="60"/>
      <c r="AF113" s="26" t="s">
        <v>432</v>
      </c>
      <c r="AG113" s="26" t="s">
        <v>432</v>
      </c>
      <c r="AH113" s="26" t="s">
        <v>432</v>
      </c>
      <c r="AI113" s="26" t="s">
        <v>432</v>
      </c>
      <c r="AJ113" s="26" t="s">
        <v>432</v>
      </c>
      <c r="AK113" s="26" t="s">
        <v>432</v>
      </c>
      <c r="AL113" s="49" t="s">
        <v>412</v>
      </c>
    </row>
    <row r="114" spans="1:38" s="2" customFormat="1" ht="26.25" customHeight="1" thickBot="1" x14ac:dyDescent="0.25">
      <c r="A114" s="70" t="s">
        <v>263</v>
      </c>
      <c r="B114" s="85" t="s">
        <v>268</v>
      </c>
      <c r="C114" s="86" t="s">
        <v>387</v>
      </c>
      <c r="D114" s="72"/>
      <c r="E114" s="26">
        <v>2.65E-3</v>
      </c>
      <c r="F114" s="26" t="s">
        <v>432</v>
      </c>
      <c r="G114" s="26" t="s">
        <v>432</v>
      </c>
      <c r="H114" s="26">
        <v>9.0089999999999996E-3</v>
      </c>
      <c r="I114" s="6" t="s">
        <v>432</v>
      </c>
      <c r="J114" s="6" t="s">
        <v>432</v>
      </c>
      <c r="K114" s="6" t="s">
        <v>432</v>
      </c>
      <c r="L114" s="6" t="s">
        <v>432</v>
      </c>
      <c r="M114" s="6" t="s">
        <v>432</v>
      </c>
      <c r="N114" s="6" t="s">
        <v>432</v>
      </c>
      <c r="O114" s="6" t="s">
        <v>432</v>
      </c>
      <c r="P114" s="6" t="s">
        <v>432</v>
      </c>
      <c r="Q114" s="6" t="s">
        <v>432</v>
      </c>
      <c r="R114" s="6" t="s">
        <v>432</v>
      </c>
      <c r="S114" s="6" t="s">
        <v>432</v>
      </c>
      <c r="T114" s="6" t="s">
        <v>432</v>
      </c>
      <c r="U114" s="6" t="s">
        <v>432</v>
      </c>
      <c r="V114" s="6" t="s">
        <v>432</v>
      </c>
      <c r="W114" s="6" t="s">
        <v>432</v>
      </c>
      <c r="X114" s="6" t="s">
        <v>432</v>
      </c>
      <c r="Y114" s="6" t="s">
        <v>432</v>
      </c>
      <c r="Z114" s="6" t="s">
        <v>432</v>
      </c>
      <c r="AA114" s="6" t="s">
        <v>432</v>
      </c>
      <c r="AB114" s="6" t="s">
        <v>432</v>
      </c>
      <c r="AC114" s="6" t="s">
        <v>432</v>
      </c>
      <c r="AD114" s="6" t="s">
        <v>432</v>
      </c>
      <c r="AE114" s="60"/>
      <c r="AF114" s="26" t="s">
        <v>432</v>
      </c>
      <c r="AG114" s="26" t="s">
        <v>432</v>
      </c>
      <c r="AH114" s="26" t="s">
        <v>432</v>
      </c>
      <c r="AI114" s="26" t="s">
        <v>432</v>
      </c>
      <c r="AJ114" s="26" t="s">
        <v>432</v>
      </c>
      <c r="AK114" s="26" t="s">
        <v>432</v>
      </c>
      <c r="AL114" s="49" t="s">
        <v>412</v>
      </c>
    </row>
    <row r="115" spans="1:38" s="2" customFormat="1" ht="26.25" customHeight="1" thickBot="1" x14ac:dyDescent="0.25">
      <c r="A115" s="70" t="s">
        <v>263</v>
      </c>
      <c r="B115" s="85" t="s">
        <v>269</v>
      </c>
      <c r="C115" s="86" t="s">
        <v>270</v>
      </c>
      <c r="D115" s="72"/>
      <c r="E115" s="6">
        <v>6.5194000000000002E-2</v>
      </c>
      <c r="F115" s="6" t="s">
        <v>432</v>
      </c>
      <c r="G115" s="6" t="s">
        <v>432</v>
      </c>
      <c r="H115" s="6">
        <v>0.130387</v>
      </c>
      <c r="I115" s="6" t="s">
        <v>432</v>
      </c>
      <c r="J115" s="6" t="s">
        <v>432</v>
      </c>
      <c r="K115" s="6" t="s">
        <v>432</v>
      </c>
      <c r="L115" s="6" t="s">
        <v>432</v>
      </c>
      <c r="M115" s="6" t="s">
        <v>432</v>
      </c>
      <c r="N115" s="6" t="s">
        <v>432</v>
      </c>
      <c r="O115" s="6" t="s">
        <v>432</v>
      </c>
      <c r="P115" s="6" t="s">
        <v>432</v>
      </c>
      <c r="Q115" s="6" t="s">
        <v>432</v>
      </c>
      <c r="R115" s="6" t="s">
        <v>432</v>
      </c>
      <c r="S115" s="6" t="s">
        <v>432</v>
      </c>
      <c r="T115" s="6" t="s">
        <v>432</v>
      </c>
      <c r="U115" s="6" t="s">
        <v>432</v>
      </c>
      <c r="V115" s="6" t="s">
        <v>432</v>
      </c>
      <c r="W115" s="6" t="s">
        <v>432</v>
      </c>
      <c r="X115" s="6" t="s">
        <v>432</v>
      </c>
      <c r="Y115" s="6" t="s">
        <v>432</v>
      </c>
      <c r="Z115" s="6" t="s">
        <v>432</v>
      </c>
      <c r="AA115" s="6" t="s">
        <v>432</v>
      </c>
      <c r="AB115" s="6" t="s">
        <v>432</v>
      </c>
      <c r="AC115" s="6" t="s">
        <v>432</v>
      </c>
      <c r="AD115" s="6" t="s">
        <v>432</v>
      </c>
      <c r="AE115" s="60"/>
      <c r="AF115" s="26" t="s">
        <v>432</v>
      </c>
      <c r="AG115" s="26" t="s">
        <v>432</v>
      </c>
      <c r="AH115" s="26" t="s">
        <v>432</v>
      </c>
      <c r="AI115" s="26" t="s">
        <v>432</v>
      </c>
      <c r="AJ115" s="26" t="s">
        <v>432</v>
      </c>
      <c r="AK115" s="26" t="s">
        <v>432</v>
      </c>
      <c r="AL115" s="49" t="s">
        <v>412</v>
      </c>
    </row>
    <row r="116" spans="1:38" s="2" customFormat="1" ht="26.25" customHeight="1" thickBot="1" x14ac:dyDescent="0.25">
      <c r="A116" s="70" t="s">
        <v>263</v>
      </c>
      <c r="B116" s="70" t="s">
        <v>271</v>
      </c>
      <c r="C116" s="76" t="s">
        <v>409</v>
      </c>
      <c r="D116" s="72"/>
      <c r="E116" s="26">
        <v>0.10974800000000001</v>
      </c>
      <c r="F116" s="6" t="s">
        <v>432</v>
      </c>
      <c r="G116" s="6" t="s">
        <v>432</v>
      </c>
      <c r="H116" s="26">
        <v>0.375023</v>
      </c>
      <c r="I116" s="6" t="s">
        <v>432</v>
      </c>
      <c r="J116" s="6" t="s">
        <v>432</v>
      </c>
      <c r="K116" s="6" t="s">
        <v>432</v>
      </c>
      <c r="L116" s="6" t="s">
        <v>432</v>
      </c>
      <c r="M116" s="6" t="s">
        <v>432</v>
      </c>
      <c r="N116" s="6" t="s">
        <v>432</v>
      </c>
      <c r="O116" s="6" t="s">
        <v>432</v>
      </c>
      <c r="P116" s="6" t="s">
        <v>432</v>
      </c>
      <c r="Q116" s="6" t="s">
        <v>432</v>
      </c>
      <c r="R116" s="6" t="s">
        <v>432</v>
      </c>
      <c r="S116" s="6" t="s">
        <v>432</v>
      </c>
      <c r="T116" s="6" t="s">
        <v>432</v>
      </c>
      <c r="U116" s="6" t="s">
        <v>432</v>
      </c>
      <c r="V116" s="6" t="s">
        <v>432</v>
      </c>
      <c r="W116" s="6" t="s">
        <v>432</v>
      </c>
      <c r="X116" s="6" t="s">
        <v>432</v>
      </c>
      <c r="Y116" s="6" t="s">
        <v>432</v>
      </c>
      <c r="Z116" s="6" t="s">
        <v>432</v>
      </c>
      <c r="AA116" s="6" t="s">
        <v>432</v>
      </c>
      <c r="AB116" s="6" t="s">
        <v>432</v>
      </c>
      <c r="AC116" s="6" t="s">
        <v>432</v>
      </c>
      <c r="AD116" s="6" t="s">
        <v>432</v>
      </c>
      <c r="AE116" s="60"/>
      <c r="AF116" s="26" t="s">
        <v>432</v>
      </c>
      <c r="AG116" s="26" t="s">
        <v>432</v>
      </c>
      <c r="AH116" s="26" t="s">
        <v>432</v>
      </c>
      <c r="AI116" s="26" t="s">
        <v>432</v>
      </c>
      <c r="AJ116" s="26" t="s">
        <v>432</v>
      </c>
      <c r="AK116" s="26" t="s">
        <v>432</v>
      </c>
      <c r="AL116" s="49" t="s">
        <v>412</v>
      </c>
    </row>
    <row r="117" spans="1:38" s="2" customFormat="1" ht="26.25" customHeight="1" thickBot="1" x14ac:dyDescent="0.25">
      <c r="A117" s="70" t="s">
        <v>263</v>
      </c>
      <c r="B117" s="70" t="s">
        <v>272</v>
      </c>
      <c r="C117" s="76" t="s">
        <v>273</v>
      </c>
      <c r="D117" s="72"/>
      <c r="E117" s="6" t="s">
        <v>432</v>
      </c>
      <c r="F117" s="6" t="s">
        <v>432</v>
      </c>
      <c r="G117" s="6" t="s">
        <v>432</v>
      </c>
      <c r="H117" s="6" t="s">
        <v>432</v>
      </c>
      <c r="I117" s="6" t="s">
        <v>432</v>
      </c>
      <c r="J117" s="6" t="s">
        <v>432</v>
      </c>
      <c r="K117" s="6" t="s">
        <v>432</v>
      </c>
      <c r="L117" s="6" t="s">
        <v>432</v>
      </c>
      <c r="M117" s="6" t="s">
        <v>432</v>
      </c>
      <c r="N117" s="6" t="s">
        <v>432</v>
      </c>
      <c r="O117" s="6" t="s">
        <v>432</v>
      </c>
      <c r="P117" s="6" t="s">
        <v>432</v>
      </c>
      <c r="Q117" s="6" t="s">
        <v>432</v>
      </c>
      <c r="R117" s="6" t="s">
        <v>432</v>
      </c>
      <c r="S117" s="6" t="s">
        <v>432</v>
      </c>
      <c r="T117" s="6" t="s">
        <v>432</v>
      </c>
      <c r="U117" s="6" t="s">
        <v>432</v>
      </c>
      <c r="V117" s="6" t="s">
        <v>432</v>
      </c>
      <c r="W117" s="6" t="s">
        <v>432</v>
      </c>
      <c r="X117" s="6" t="s">
        <v>432</v>
      </c>
      <c r="Y117" s="6" t="s">
        <v>432</v>
      </c>
      <c r="Z117" s="6" t="s">
        <v>432</v>
      </c>
      <c r="AA117" s="6" t="s">
        <v>432</v>
      </c>
      <c r="AB117" s="6" t="s">
        <v>432</v>
      </c>
      <c r="AC117" s="6" t="s">
        <v>432</v>
      </c>
      <c r="AD117" s="6" t="s">
        <v>432</v>
      </c>
      <c r="AE117" s="60"/>
      <c r="AF117" s="26" t="s">
        <v>432</v>
      </c>
      <c r="AG117" s="26" t="s">
        <v>432</v>
      </c>
      <c r="AH117" s="26" t="s">
        <v>432</v>
      </c>
      <c r="AI117" s="26" t="s">
        <v>432</v>
      </c>
      <c r="AJ117" s="26" t="s">
        <v>432</v>
      </c>
      <c r="AK117" s="26" t="s">
        <v>432</v>
      </c>
      <c r="AL117" s="49" t="s">
        <v>412</v>
      </c>
    </row>
    <row r="118" spans="1:38" s="2" customFormat="1" ht="26.25" customHeight="1" thickBot="1" x14ac:dyDescent="0.25">
      <c r="A118" s="70" t="s">
        <v>263</v>
      </c>
      <c r="B118" s="70" t="s">
        <v>274</v>
      </c>
      <c r="C118" s="76" t="s">
        <v>410</v>
      </c>
      <c r="D118" s="72"/>
      <c r="E118" s="6" t="s">
        <v>432</v>
      </c>
      <c r="F118" s="6" t="s">
        <v>432</v>
      </c>
      <c r="G118" s="6" t="s">
        <v>432</v>
      </c>
      <c r="H118" s="6" t="s">
        <v>432</v>
      </c>
      <c r="I118" s="6" t="s">
        <v>432</v>
      </c>
      <c r="J118" s="6" t="s">
        <v>432</v>
      </c>
      <c r="K118" s="6" t="s">
        <v>432</v>
      </c>
      <c r="L118" s="6" t="s">
        <v>432</v>
      </c>
      <c r="M118" s="6" t="s">
        <v>432</v>
      </c>
      <c r="N118" s="6" t="s">
        <v>432</v>
      </c>
      <c r="O118" s="6" t="s">
        <v>432</v>
      </c>
      <c r="P118" s="6" t="s">
        <v>432</v>
      </c>
      <c r="Q118" s="6" t="s">
        <v>432</v>
      </c>
      <c r="R118" s="6" t="s">
        <v>432</v>
      </c>
      <c r="S118" s="6" t="s">
        <v>432</v>
      </c>
      <c r="T118" s="6" t="s">
        <v>432</v>
      </c>
      <c r="U118" s="6" t="s">
        <v>432</v>
      </c>
      <c r="V118" s="6" t="s">
        <v>432</v>
      </c>
      <c r="W118" s="6" t="s">
        <v>432</v>
      </c>
      <c r="X118" s="6" t="s">
        <v>432</v>
      </c>
      <c r="Y118" s="6" t="s">
        <v>432</v>
      </c>
      <c r="Z118" s="6" t="s">
        <v>432</v>
      </c>
      <c r="AA118" s="6" t="s">
        <v>432</v>
      </c>
      <c r="AB118" s="6" t="s">
        <v>432</v>
      </c>
      <c r="AC118" s="6" t="s">
        <v>432</v>
      </c>
      <c r="AD118" s="6" t="s">
        <v>432</v>
      </c>
      <c r="AE118" s="60"/>
      <c r="AF118" s="26" t="s">
        <v>432</v>
      </c>
      <c r="AG118" s="26" t="s">
        <v>432</v>
      </c>
      <c r="AH118" s="26" t="s">
        <v>432</v>
      </c>
      <c r="AI118" s="26" t="s">
        <v>432</v>
      </c>
      <c r="AJ118" s="26" t="s">
        <v>432</v>
      </c>
      <c r="AK118" s="26" t="s">
        <v>432</v>
      </c>
      <c r="AL118" s="49" t="s">
        <v>412</v>
      </c>
    </row>
    <row r="119" spans="1:38" s="2" customFormat="1" ht="26.25" customHeight="1" thickBot="1" x14ac:dyDescent="0.25">
      <c r="A119" s="70" t="s">
        <v>263</v>
      </c>
      <c r="B119" s="70" t="s">
        <v>275</v>
      </c>
      <c r="C119" s="71" t="s">
        <v>276</v>
      </c>
      <c r="D119" s="72"/>
      <c r="E119" s="6" t="s">
        <v>432</v>
      </c>
      <c r="F119" s="6" t="s">
        <v>432</v>
      </c>
      <c r="G119" s="6" t="s">
        <v>432</v>
      </c>
      <c r="H119" s="6" t="s">
        <v>432</v>
      </c>
      <c r="I119" s="26">
        <v>3.5271999999999998E-2</v>
      </c>
      <c r="J119" s="26">
        <v>0.91705800000000004</v>
      </c>
      <c r="K119" s="26">
        <v>0.91705800000000004</v>
      </c>
      <c r="L119" s="6" t="s">
        <v>432</v>
      </c>
      <c r="M119" s="6" t="s">
        <v>432</v>
      </c>
      <c r="N119" s="6" t="s">
        <v>432</v>
      </c>
      <c r="O119" s="6" t="s">
        <v>432</v>
      </c>
      <c r="P119" s="6" t="s">
        <v>432</v>
      </c>
      <c r="Q119" s="6" t="s">
        <v>432</v>
      </c>
      <c r="R119" s="6" t="s">
        <v>432</v>
      </c>
      <c r="S119" s="6" t="s">
        <v>432</v>
      </c>
      <c r="T119" s="6" t="s">
        <v>432</v>
      </c>
      <c r="U119" s="6" t="s">
        <v>432</v>
      </c>
      <c r="V119" s="6" t="s">
        <v>432</v>
      </c>
      <c r="W119" s="6" t="s">
        <v>432</v>
      </c>
      <c r="X119" s="6" t="s">
        <v>432</v>
      </c>
      <c r="Y119" s="6" t="s">
        <v>432</v>
      </c>
      <c r="Z119" s="6" t="s">
        <v>432</v>
      </c>
      <c r="AA119" s="6" t="s">
        <v>432</v>
      </c>
      <c r="AB119" s="6" t="s">
        <v>432</v>
      </c>
      <c r="AC119" s="6" t="s">
        <v>432</v>
      </c>
      <c r="AD119" s="6" t="s">
        <v>432</v>
      </c>
      <c r="AE119" s="60"/>
      <c r="AF119" s="26" t="s">
        <v>432</v>
      </c>
      <c r="AG119" s="26" t="s">
        <v>432</v>
      </c>
      <c r="AH119" s="26" t="s">
        <v>432</v>
      </c>
      <c r="AI119" s="26" t="s">
        <v>432</v>
      </c>
      <c r="AJ119" s="26" t="s">
        <v>432</v>
      </c>
      <c r="AK119" s="26" t="s">
        <v>432</v>
      </c>
      <c r="AL119" s="49" t="s">
        <v>412</v>
      </c>
    </row>
    <row r="120" spans="1:38" s="2" customFormat="1" ht="26.25" customHeight="1" thickBot="1" x14ac:dyDescent="0.25">
      <c r="A120" s="70" t="s">
        <v>263</v>
      </c>
      <c r="B120" s="70" t="s">
        <v>277</v>
      </c>
      <c r="C120" s="71" t="s">
        <v>278</v>
      </c>
      <c r="D120" s="72"/>
      <c r="E120" s="6" t="s">
        <v>432</v>
      </c>
      <c r="F120" s="6" t="s">
        <v>432</v>
      </c>
      <c r="G120" s="6" t="s">
        <v>432</v>
      </c>
      <c r="H120" s="6" t="s">
        <v>432</v>
      </c>
      <c r="I120" s="6" t="s">
        <v>432</v>
      </c>
      <c r="J120" s="6" t="s">
        <v>432</v>
      </c>
      <c r="K120" s="6" t="s">
        <v>432</v>
      </c>
      <c r="L120" s="6" t="s">
        <v>432</v>
      </c>
      <c r="M120" s="6" t="s">
        <v>432</v>
      </c>
      <c r="N120" s="6" t="s">
        <v>432</v>
      </c>
      <c r="O120" s="6" t="s">
        <v>432</v>
      </c>
      <c r="P120" s="6" t="s">
        <v>432</v>
      </c>
      <c r="Q120" s="6" t="s">
        <v>432</v>
      </c>
      <c r="R120" s="6" t="s">
        <v>432</v>
      </c>
      <c r="S120" s="6" t="s">
        <v>432</v>
      </c>
      <c r="T120" s="6" t="s">
        <v>432</v>
      </c>
      <c r="U120" s="6" t="s">
        <v>432</v>
      </c>
      <c r="V120" s="6" t="s">
        <v>432</v>
      </c>
      <c r="W120" s="6" t="s">
        <v>432</v>
      </c>
      <c r="X120" s="6" t="s">
        <v>432</v>
      </c>
      <c r="Y120" s="6" t="s">
        <v>432</v>
      </c>
      <c r="Z120" s="6" t="s">
        <v>432</v>
      </c>
      <c r="AA120" s="6" t="s">
        <v>432</v>
      </c>
      <c r="AB120" s="6" t="s">
        <v>432</v>
      </c>
      <c r="AC120" s="6" t="s">
        <v>432</v>
      </c>
      <c r="AD120" s="6" t="s">
        <v>432</v>
      </c>
      <c r="AE120" s="60"/>
      <c r="AF120" s="26" t="s">
        <v>432</v>
      </c>
      <c r="AG120" s="26" t="s">
        <v>432</v>
      </c>
      <c r="AH120" s="26" t="s">
        <v>432</v>
      </c>
      <c r="AI120" s="26" t="s">
        <v>432</v>
      </c>
      <c r="AJ120" s="26" t="s">
        <v>432</v>
      </c>
      <c r="AK120" s="26" t="s">
        <v>432</v>
      </c>
      <c r="AL120" s="49" t="s">
        <v>412</v>
      </c>
    </row>
    <row r="121" spans="1:38" s="2" customFormat="1" ht="26.25" customHeight="1" thickBot="1" x14ac:dyDescent="0.25">
      <c r="A121" s="70" t="s">
        <v>263</v>
      </c>
      <c r="B121" s="70" t="s">
        <v>279</v>
      </c>
      <c r="C121" s="76" t="s">
        <v>280</v>
      </c>
      <c r="D121" s="73"/>
      <c r="E121" s="6" t="s">
        <v>432</v>
      </c>
      <c r="F121" s="6">
        <v>0.17401</v>
      </c>
      <c r="G121" s="6" t="s">
        <v>432</v>
      </c>
      <c r="H121" s="6" t="s">
        <v>432</v>
      </c>
      <c r="I121" s="6" t="s">
        <v>432</v>
      </c>
      <c r="J121" s="6" t="s">
        <v>432</v>
      </c>
      <c r="K121" s="6" t="s">
        <v>432</v>
      </c>
      <c r="L121" s="6" t="s">
        <v>432</v>
      </c>
      <c r="M121" s="6" t="s">
        <v>432</v>
      </c>
      <c r="N121" s="6" t="s">
        <v>432</v>
      </c>
      <c r="O121" s="6" t="s">
        <v>432</v>
      </c>
      <c r="P121" s="6" t="s">
        <v>432</v>
      </c>
      <c r="Q121" s="6" t="s">
        <v>432</v>
      </c>
      <c r="R121" s="6" t="s">
        <v>432</v>
      </c>
      <c r="S121" s="6" t="s">
        <v>432</v>
      </c>
      <c r="T121" s="6" t="s">
        <v>432</v>
      </c>
      <c r="U121" s="6" t="s">
        <v>432</v>
      </c>
      <c r="V121" s="6" t="s">
        <v>432</v>
      </c>
      <c r="W121" s="6" t="s">
        <v>432</v>
      </c>
      <c r="X121" s="6" t="s">
        <v>432</v>
      </c>
      <c r="Y121" s="6" t="s">
        <v>432</v>
      </c>
      <c r="Z121" s="6" t="s">
        <v>432</v>
      </c>
      <c r="AA121" s="6" t="s">
        <v>432</v>
      </c>
      <c r="AB121" s="6" t="s">
        <v>432</v>
      </c>
      <c r="AC121" s="6" t="s">
        <v>432</v>
      </c>
      <c r="AD121" s="6" t="s">
        <v>432</v>
      </c>
      <c r="AE121" s="60"/>
      <c r="AF121" s="26" t="s">
        <v>432</v>
      </c>
      <c r="AG121" s="26" t="s">
        <v>432</v>
      </c>
      <c r="AH121" s="26" t="s">
        <v>432</v>
      </c>
      <c r="AI121" s="26" t="s">
        <v>432</v>
      </c>
      <c r="AJ121" s="26" t="s">
        <v>432</v>
      </c>
      <c r="AK121" s="26" t="s">
        <v>432</v>
      </c>
      <c r="AL121" s="49" t="s">
        <v>412</v>
      </c>
    </row>
    <row r="122" spans="1:38" s="2" customFormat="1" ht="26.25" customHeight="1" thickBot="1" x14ac:dyDescent="0.25">
      <c r="A122" s="70" t="s">
        <v>263</v>
      </c>
      <c r="B122" s="85" t="s">
        <v>282</v>
      </c>
      <c r="C122" s="86" t="s">
        <v>283</v>
      </c>
      <c r="D122" s="72"/>
      <c r="E122" s="6" t="s">
        <v>432</v>
      </c>
      <c r="F122" s="6" t="s">
        <v>432</v>
      </c>
      <c r="G122" s="6" t="s">
        <v>432</v>
      </c>
      <c r="H122" s="6" t="s">
        <v>432</v>
      </c>
      <c r="I122" s="6" t="s">
        <v>432</v>
      </c>
      <c r="J122" s="6" t="s">
        <v>432</v>
      </c>
      <c r="K122" s="6" t="s">
        <v>432</v>
      </c>
      <c r="L122" s="6" t="s">
        <v>432</v>
      </c>
      <c r="M122" s="6" t="s">
        <v>432</v>
      </c>
      <c r="N122" s="6" t="s">
        <v>432</v>
      </c>
      <c r="O122" s="6" t="s">
        <v>432</v>
      </c>
      <c r="P122" s="6" t="s">
        <v>432</v>
      </c>
      <c r="Q122" s="6" t="s">
        <v>432</v>
      </c>
      <c r="R122" s="6" t="s">
        <v>432</v>
      </c>
      <c r="S122" s="6" t="s">
        <v>432</v>
      </c>
      <c r="T122" s="6" t="s">
        <v>432</v>
      </c>
      <c r="U122" s="6" t="s">
        <v>432</v>
      </c>
      <c r="V122" s="6" t="s">
        <v>432</v>
      </c>
      <c r="W122" s="6" t="s">
        <v>432</v>
      </c>
      <c r="X122" s="6" t="s">
        <v>432</v>
      </c>
      <c r="Y122" s="6" t="s">
        <v>432</v>
      </c>
      <c r="Z122" s="6" t="s">
        <v>432</v>
      </c>
      <c r="AA122" s="6" t="s">
        <v>432</v>
      </c>
      <c r="AB122" s="6" t="s">
        <v>432</v>
      </c>
      <c r="AC122" s="6" t="s">
        <v>431</v>
      </c>
      <c r="AD122" s="6" t="s">
        <v>432</v>
      </c>
      <c r="AE122" s="60"/>
      <c r="AF122" s="26" t="s">
        <v>432</v>
      </c>
      <c r="AG122" s="26" t="s">
        <v>432</v>
      </c>
      <c r="AH122" s="26" t="s">
        <v>432</v>
      </c>
      <c r="AI122" s="26" t="s">
        <v>432</v>
      </c>
      <c r="AJ122" s="26" t="s">
        <v>432</v>
      </c>
      <c r="AK122" s="26" t="s">
        <v>432</v>
      </c>
      <c r="AL122" s="49" t="s">
        <v>412</v>
      </c>
    </row>
    <row r="123" spans="1:38" s="2" customFormat="1" ht="26.25" customHeight="1" thickBot="1" x14ac:dyDescent="0.25">
      <c r="A123" s="70" t="s">
        <v>263</v>
      </c>
      <c r="B123" s="70" t="s">
        <v>284</v>
      </c>
      <c r="C123" s="71" t="s">
        <v>285</v>
      </c>
      <c r="D123" s="72"/>
      <c r="E123" s="6" t="s">
        <v>430</v>
      </c>
      <c r="F123" s="6" t="s">
        <v>430</v>
      </c>
      <c r="G123" s="6" t="s">
        <v>430</v>
      </c>
      <c r="H123" s="6" t="s">
        <v>430</v>
      </c>
      <c r="I123" s="6" t="s">
        <v>430</v>
      </c>
      <c r="J123" s="6" t="s">
        <v>430</v>
      </c>
      <c r="K123" s="6" t="s">
        <v>430</v>
      </c>
      <c r="L123" s="6" t="s">
        <v>430</v>
      </c>
      <c r="M123" s="6" t="s">
        <v>430</v>
      </c>
      <c r="N123" s="6" t="s">
        <v>430</v>
      </c>
      <c r="O123" s="6" t="s">
        <v>430</v>
      </c>
      <c r="P123" s="6" t="s">
        <v>430</v>
      </c>
      <c r="Q123" s="6" t="s">
        <v>430</v>
      </c>
      <c r="R123" s="6" t="s">
        <v>430</v>
      </c>
      <c r="S123" s="6" t="s">
        <v>430</v>
      </c>
      <c r="T123" s="6" t="s">
        <v>430</v>
      </c>
      <c r="U123" s="6" t="s">
        <v>430</v>
      </c>
      <c r="V123" s="6" t="s">
        <v>430</v>
      </c>
      <c r="W123" s="6" t="s">
        <v>430</v>
      </c>
      <c r="X123" s="6" t="s">
        <v>430</v>
      </c>
      <c r="Y123" s="6" t="s">
        <v>430</v>
      </c>
      <c r="Z123" s="6" t="s">
        <v>430</v>
      </c>
      <c r="AA123" s="6" t="s">
        <v>430</v>
      </c>
      <c r="AB123" s="6" t="s">
        <v>430</v>
      </c>
      <c r="AC123" s="6" t="s">
        <v>430</v>
      </c>
      <c r="AD123" s="6" t="s">
        <v>430</v>
      </c>
      <c r="AE123" s="60"/>
      <c r="AF123" s="26" t="s">
        <v>432</v>
      </c>
      <c r="AG123" s="26" t="s">
        <v>432</v>
      </c>
      <c r="AH123" s="26" t="s">
        <v>432</v>
      </c>
      <c r="AI123" s="26" t="s">
        <v>432</v>
      </c>
      <c r="AJ123" s="26" t="s">
        <v>432</v>
      </c>
      <c r="AK123" s="26" t="s">
        <v>432</v>
      </c>
      <c r="AL123" s="49" t="s">
        <v>417</v>
      </c>
    </row>
    <row r="124" spans="1:38" s="2" customFormat="1" ht="26.25" customHeight="1" thickBot="1" x14ac:dyDescent="0.25">
      <c r="A124" s="70" t="s">
        <v>263</v>
      </c>
      <c r="B124" s="87" t="s">
        <v>286</v>
      </c>
      <c r="C124" s="71" t="s">
        <v>287</v>
      </c>
      <c r="D124" s="72"/>
      <c r="E124" s="6" t="s">
        <v>432</v>
      </c>
      <c r="F124" s="6" t="s">
        <v>432</v>
      </c>
      <c r="G124" s="6" t="s">
        <v>432</v>
      </c>
      <c r="H124" s="6" t="s">
        <v>432</v>
      </c>
      <c r="I124" s="6" t="s">
        <v>432</v>
      </c>
      <c r="J124" s="6" t="s">
        <v>432</v>
      </c>
      <c r="K124" s="6" t="s">
        <v>432</v>
      </c>
      <c r="L124" s="6" t="s">
        <v>432</v>
      </c>
      <c r="M124" s="6" t="s">
        <v>432</v>
      </c>
      <c r="N124" s="6" t="s">
        <v>432</v>
      </c>
      <c r="O124" s="6" t="s">
        <v>432</v>
      </c>
      <c r="P124" s="6" t="s">
        <v>432</v>
      </c>
      <c r="Q124" s="6" t="s">
        <v>432</v>
      </c>
      <c r="R124" s="6" t="s">
        <v>432</v>
      </c>
      <c r="S124" s="6" t="s">
        <v>432</v>
      </c>
      <c r="T124" s="6" t="s">
        <v>432</v>
      </c>
      <c r="U124" s="6" t="s">
        <v>432</v>
      </c>
      <c r="V124" s="6" t="s">
        <v>432</v>
      </c>
      <c r="W124" s="6" t="s">
        <v>432</v>
      </c>
      <c r="X124" s="6" t="s">
        <v>432</v>
      </c>
      <c r="Y124" s="6" t="s">
        <v>432</v>
      </c>
      <c r="Z124" s="6" t="s">
        <v>432</v>
      </c>
      <c r="AA124" s="6" t="s">
        <v>432</v>
      </c>
      <c r="AB124" s="6" t="s">
        <v>432</v>
      </c>
      <c r="AC124" s="6" t="s">
        <v>432</v>
      </c>
      <c r="AD124" s="6" t="s">
        <v>432</v>
      </c>
      <c r="AE124" s="60"/>
      <c r="AF124" s="26" t="s">
        <v>432</v>
      </c>
      <c r="AG124" s="26" t="s">
        <v>432</v>
      </c>
      <c r="AH124" s="26" t="s">
        <v>432</v>
      </c>
      <c r="AI124" s="26" t="s">
        <v>432</v>
      </c>
      <c r="AJ124" s="26" t="s">
        <v>432</v>
      </c>
      <c r="AK124" s="26" t="s">
        <v>432</v>
      </c>
      <c r="AL124" s="49" t="s">
        <v>412</v>
      </c>
    </row>
    <row r="125" spans="1:38" s="2" customFormat="1" ht="26.25" customHeight="1" thickBot="1" x14ac:dyDescent="0.25">
      <c r="A125" s="70" t="s">
        <v>288</v>
      </c>
      <c r="B125" s="70" t="s">
        <v>289</v>
      </c>
      <c r="C125" s="70" t="s">
        <v>290</v>
      </c>
      <c r="D125" s="72"/>
      <c r="E125" s="26" t="s">
        <v>432</v>
      </c>
      <c r="F125" s="26">
        <v>0.12809999999999999</v>
      </c>
      <c r="G125" s="26" t="s">
        <v>432</v>
      </c>
      <c r="H125" s="26">
        <v>3.4E-5</v>
      </c>
      <c r="I125" s="26">
        <v>7.9999999999999996E-6</v>
      </c>
      <c r="J125" s="26">
        <v>4.0999999999999999E-4</v>
      </c>
      <c r="K125" s="26">
        <v>1.1509999999999999E-3</v>
      </c>
      <c r="L125" s="26" t="s">
        <v>432</v>
      </c>
      <c r="M125" s="26" t="s">
        <v>431</v>
      </c>
      <c r="N125" s="26" t="s">
        <v>432</v>
      </c>
      <c r="O125" s="26" t="s">
        <v>432</v>
      </c>
      <c r="P125" s="26" t="s">
        <v>431</v>
      </c>
      <c r="Q125" s="26" t="s">
        <v>432</v>
      </c>
      <c r="R125" s="26" t="s">
        <v>432</v>
      </c>
      <c r="S125" s="26" t="s">
        <v>432</v>
      </c>
      <c r="T125" s="26" t="s">
        <v>432</v>
      </c>
      <c r="U125" s="26" t="s">
        <v>432</v>
      </c>
      <c r="V125" s="26" t="s">
        <v>432</v>
      </c>
      <c r="W125" s="26" t="s">
        <v>432</v>
      </c>
      <c r="X125" s="26" t="s">
        <v>432</v>
      </c>
      <c r="Y125" s="26" t="s">
        <v>432</v>
      </c>
      <c r="Z125" s="26" t="s">
        <v>432</v>
      </c>
      <c r="AA125" s="26" t="s">
        <v>432</v>
      </c>
      <c r="AB125" s="26" t="s">
        <v>432</v>
      </c>
      <c r="AC125" s="26" t="s">
        <v>432</v>
      </c>
      <c r="AD125" s="26" t="s">
        <v>432</v>
      </c>
      <c r="AE125" s="60"/>
      <c r="AF125" s="26" t="s">
        <v>432</v>
      </c>
      <c r="AG125" s="26" t="s">
        <v>432</v>
      </c>
      <c r="AH125" s="26" t="s">
        <v>432</v>
      </c>
      <c r="AI125" s="26" t="s">
        <v>432</v>
      </c>
      <c r="AJ125" s="26" t="s">
        <v>432</v>
      </c>
      <c r="AK125" s="26">
        <v>253.333642</v>
      </c>
      <c r="AL125" s="49" t="s">
        <v>425</v>
      </c>
    </row>
    <row r="126" spans="1:38" s="2" customFormat="1" ht="26.25" customHeight="1" thickBot="1" x14ac:dyDescent="0.25">
      <c r="A126" s="70" t="s">
        <v>288</v>
      </c>
      <c r="B126" s="70" t="s">
        <v>291</v>
      </c>
      <c r="C126" s="70" t="s">
        <v>292</v>
      </c>
      <c r="D126" s="72"/>
      <c r="E126" s="26" t="s">
        <v>431</v>
      </c>
      <c r="F126" s="26">
        <v>9.0349999999999996E-3</v>
      </c>
      <c r="G126" s="26" t="s">
        <v>431</v>
      </c>
      <c r="H126" s="26">
        <v>5.3474000000000001E-2</v>
      </c>
      <c r="I126" s="26" t="s">
        <v>431</v>
      </c>
      <c r="J126" s="26" t="s">
        <v>431</v>
      </c>
      <c r="K126" s="26" t="s">
        <v>431</v>
      </c>
      <c r="L126" s="26" t="s">
        <v>431</v>
      </c>
      <c r="M126" s="26" t="s">
        <v>431</v>
      </c>
      <c r="N126" s="26" t="s">
        <v>432</v>
      </c>
      <c r="O126" s="26" t="s">
        <v>432</v>
      </c>
      <c r="P126" s="26" t="s">
        <v>432</v>
      </c>
      <c r="Q126" s="26" t="s">
        <v>432</v>
      </c>
      <c r="R126" s="26" t="s">
        <v>432</v>
      </c>
      <c r="S126" s="26" t="s">
        <v>432</v>
      </c>
      <c r="T126" s="26" t="s">
        <v>432</v>
      </c>
      <c r="U126" s="26" t="s">
        <v>432</v>
      </c>
      <c r="V126" s="26" t="s">
        <v>432</v>
      </c>
      <c r="W126" s="26" t="s">
        <v>432</v>
      </c>
      <c r="X126" s="26" t="s">
        <v>432</v>
      </c>
      <c r="Y126" s="26" t="s">
        <v>432</v>
      </c>
      <c r="Z126" s="26" t="s">
        <v>432</v>
      </c>
      <c r="AA126" s="26" t="s">
        <v>432</v>
      </c>
      <c r="AB126" s="26" t="s">
        <v>432</v>
      </c>
      <c r="AC126" s="26" t="s">
        <v>432</v>
      </c>
      <c r="AD126" s="26" t="s">
        <v>432</v>
      </c>
      <c r="AE126" s="60"/>
      <c r="AF126" s="26" t="s">
        <v>432</v>
      </c>
      <c r="AG126" s="26" t="s">
        <v>432</v>
      </c>
      <c r="AH126" s="26" t="s">
        <v>432</v>
      </c>
      <c r="AI126" s="26" t="s">
        <v>432</v>
      </c>
      <c r="AJ126" s="26" t="s">
        <v>432</v>
      </c>
      <c r="AK126" s="26" t="s">
        <v>432</v>
      </c>
      <c r="AL126" s="49" t="s">
        <v>424</v>
      </c>
    </row>
    <row r="127" spans="1:38" s="2" customFormat="1" ht="26.25" customHeight="1" thickBot="1" x14ac:dyDescent="0.25">
      <c r="A127" s="70" t="s">
        <v>288</v>
      </c>
      <c r="B127" s="70" t="s">
        <v>293</v>
      </c>
      <c r="C127" s="70" t="s">
        <v>294</v>
      </c>
      <c r="D127" s="72"/>
      <c r="E127" s="26">
        <v>1.0989999999999999E-3</v>
      </c>
      <c r="F127" s="26">
        <v>4.1E-5</v>
      </c>
      <c r="G127" s="26">
        <v>2.4759999999999999E-3</v>
      </c>
      <c r="H127" s="26" t="s">
        <v>431</v>
      </c>
      <c r="I127" s="26" t="s">
        <v>431</v>
      </c>
      <c r="J127" s="26" t="s">
        <v>431</v>
      </c>
      <c r="K127" s="26" t="s">
        <v>431</v>
      </c>
      <c r="L127" s="26" t="s">
        <v>431</v>
      </c>
      <c r="M127" s="26">
        <v>4.7099999999999996E-4</v>
      </c>
      <c r="N127" s="26" t="s">
        <v>432</v>
      </c>
      <c r="O127" s="26" t="s">
        <v>432</v>
      </c>
      <c r="P127" s="26" t="s">
        <v>432</v>
      </c>
      <c r="Q127" s="26" t="s">
        <v>432</v>
      </c>
      <c r="R127" s="26" t="s">
        <v>432</v>
      </c>
      <c r="S127" s="26" t="s">
        <v>432</v>
      </c>
      <c r="T127" s="26" t="s">
        <v>432</v>
      </c>
      <c r="U127" s="26" t="s">
        <v>432</v>
      </c>
      <c r="V127" s="26" t="s">
        <v>432</v>
      </c>
      <c r="W127" s="26" t="s">
        <v>432</v>
      </c>
      <c r="X127" s="26" t="s">
        <v>432</v>
      </c>
      <c r="Y127" s="26" t="s">
        <v>432</v>
      </c>
      <c r="Z127" s="26" t="s">
        <v>432</v>
      </c>
      <c r="AA127" s="26" t="s">
        <v>432</v>
      </c>
      <c r="AB127" s="26" t="s">
        <v>432</v>
      </c>
      <c r="AC127" s="26" t="s">
        <v>432</v>
      </c>
      <c r="AD127" s="26" t="s">
        <v>432</v>
      </c>
      <c r="AE127" s="60"/>
      <c r="AF127" s="26" t="s">
        <v>432</v>
      </c>
      <c r="AG127" s="26" t="s">
        <v>432</v>
      </c>
      <c r="AH127" s="26" t="s">
        <v>432</v>
      </c>
      <c r="AI127" s="26" t="s">
        <v>432</v>
      </c>
      <c r="AJ127" s="26" t="s">
        <v>432</v>
      </c>
      <c r="AK127" s="26" t="s">
        <v>432</v>
      </c>
      <c r="AL127" s="49" t="s">
        <v>426</v>
      </c>
    </row>
    <row r="128" spans="1:38" s="2" customFormat="1" ht="26.25" customHeight="1" thickBot="1" x14ac:dyDescent="0.25">
      <c r="A128" s="70" t="s">
        <v>288</v>
      </c>
      <c r="B128" s="74" t="s">
        <v>295</v>
      </c>
      <c r="C128" s="76" t="s">
        <v>296</v>
      </c>
      <c r="D128" s="72"/>
      <c r="E128" s="26" t="s">
        <v>433</v>
      </c>
      <c r="F128" s="26" t="s">
        <v>433</v>
      </c>
      <c r="G128" s="26" t="s">
        <v>433</v>
      </c>
      <c r="H128" s="26" t="s">
        <v>433</v>
      </c>
      <c r="I128" s="26" t="s">
        <v>433</v>
      </c>
      <c r="J128" s="26" t="s">
        <v>433</v>
      </c>
      <c r="K128" s="26" t="s">
        <v>433</v>
      </c>
      <c r="L128" s="26" t="s">
        <v>433</v>
      </c>
      <c r="M128" s="26" t="s">
        <v>433</v>
      </c>
      <c r="N128" s="26" t="s">
        <v>433</v>
      </c>
      <c r="O128" s="26" t="s">
        <v>433</v>
      </c>
      <c r="P128" s="26" t="s">
        <v>433</v>
      </c>
      <c r="Q128" s="26" t="s">
        <v>433</v>
      </c>
      <c r="R128" s="26" t="s">
        <v>433</v>
      </c>
      <c r="S128" s="26" t="s">
        <v>433</v>
      </c>
      <c r="T128" s="26" t="s">
        <v>433</v>
      </c>
      <c r="U128" s="26" t="s">
        <v>433</v>
      </c>
      <c r="V128" s="26" t="s">
        <v>433</v>
      </c>
      <c r="W128" s="26" t="s">
        <v>433</v>
      </c>
      <c r="X128" s="26" t="s">
        <v>433</v>
      </c>
      <c r="Y128" s="26" t="s">
        <v>433</v>
      </c>
      <c r="Z128" s="26" t="s">
        <v>433</v>
      </c>
      <c r="AA128" s="26" t="s">
        <v>433</v>
      </c>
      <c r="AB128" s="26" t="s">
        <v>433</v>
      </c>
      <c r="AC128" s="26" t="s">
        <v>433</v>
      </c>
      <c r="AD128" s="26" t="s">
        <v>433</v>
      </c>
      <c r="AE128" s="60"/>
      <c r="AF128" s="26" t="s">
        <v>432</v>
      </c>
      <c r="AG128" s="26" t="s">
        <v>432</v>
      </c>
      <c r="AH128" s="26" t="s">
        <v>432</v>
      </c>
      <c r="AI128" s="26" t="s">
        <v>432</v>
      </c>
      <c r="AJ128" s="26" t="s">
        <v>432</v>
      </c>
      <c r="AK128" s="26" t="s">
        <v>432</v>
      </c>
      <c r="AL128" s="49" t="s">
        <v>300</v>
      </c>
    </row>
    <row r="129" spans="1:38" s="2" customFormat="1" ht="26.25" customHeight="1" thickBot="1" x14ac:dyDescent="0.25">
      <c r="A129" s="70" t="s">
        <v>288</v>
      </c>
      <c r="B129" s="74" t="s">
        <v>298</v>
      </c>
      <c r="C129" s="207" t="s">
        <v>299</v>
      </c>
      <c r="D129" s="72"/>
      <c r="E129" s="26">
        <v>1.1287E-2</v>
      </c>
      <c r="F129" s="26">
        <v>1.114E-3</v>
      </c>
      <c r="G129" s="26">
        <v>7.1494000000000002E-2</v>
      </c>
      <c r="H129" s="26">
        <v>1.4100000000000001E-4</v>
      </c>
      <c r="I129" s="26">
        <v>6.3999999999999997E-5</v>
      </c>
      <c r="J129" s="26">
        <v>1.13E-4</v>
      </c>
      <c r="K129" s="26">
        <v>1.6100000000000001E-4</v>
      </c>
      <c r="L129" s="26">
        <v>1.9999999999999999E-6</v>
      </c>
      <c r="M129" s="26">
        <v>3.4199999999999999E-3</v>
      </c>
      <c r="N129" s="26">
        <v>3.0000000000000001E-6</v>
      </c>
      <c r="O129" s="26" t="s">
        <v>432</v>
      </c>
      <c r="P129" s="26" t="s">
        <v>432</v>
      </c>
      <c r="Q129" s="26" t="s">
        <v>432</v>
      </c>
      <c r="R129" s="26" t="s">
        <v>431</v>
      </c>
      <c r="S129" s="26">
        <v>0</v>
      </c>
      <c r="T129" s="26" t="s">
        <v>432</v>
      </c>
      <c r="U129" s="26" t="s">
        <v>431</v>
      </c>
      <c r="V129" s="26" t="s">
        <v>431</v>
      </c>
      <c r="W129" s="26">
        <v>0.34175499999999998</v>
      </c>
      <c r="X129" s="26" t="s">
        <v>431</v>
      </c>
      <c r="Y129" s="26" t="s">
        <v>431</v>
      </c>
      <c r="Z129" s="26" t="s">
        <v>431</v>
      </c>
      <c r="AA129" s="26" t="s">
        <v>431</v>
      </c>
      <c r="AB129" s="26" t="s">
        <v>431</v>
      </c>
      <c r="AC129" s="184" t="s">
        <v>432</v>
      </c>
      <c r="AD129" s="184" t="s">
        <v>432</v>
      </c>
      <c r="AE129" s="60"/>
      <c r="AF129" s="26" t="s">
        <v>432</v>
      </c>
      <c r="AG129" s="26" t="s">
        <v>432</v>
      </c>
      <c r="AH129" s="26" t="s">
        <v>432</v>
      </c>
      <c r="AI129" s="26" t="s">
        <v>432</v>
      </c>
      <c r="AJ129" s="26" t="s">
        <v>432</v>
      </c>
      <c r="AK129" s="26" t="s">
        <v>432</v>
      </c>
      <c r="AL129" s="49" t="s">
        <v>300</v>
      </c>
    </row>
    <row r="130" spans="1:38" s="2" customFormat="1" ht="26.25" customHeight="1" thickBot="1" x14ac:dyDescent="0.25">
      <c r="A130" s="70" t="s">
        <v>288</v>
      </c>
      <c r="B130" s="74" t="s">
        <v>301</v>
      </c>
      <c r="C130" s="88" t="s">
        <v>302</v>
      </c>
      <c r="D130" s="72"/>
      <c r="E130" s="26" t="s">
        <v>432</v>
      </c>
      <c r="F130" s="26" t="s">
        <v>432</v>
      </c>
      <c r="G130" s="26" t="s">
        <v>432</v>
      </c>
      <c r="H130" s="26" t="s">
        <v>432</v>
      </c>
      <c r="I130" s="26" t="s">
        <v>432</v>
      </c>
      <c r="J130" s="26" t="s">
        <v>432</v>
      </c>
      <c r="K130" s="26" t="s">
        <v>432</v>
      </c>
      <c r="L130" s="26" t="s">
        <v>432</v>
      </c>
      <c r="M130" s="26" t="s">
        <v>432</v>
      </c>
      <c r="N130" s="26" t="s">
        <v>432</v>
      </c>
      <c r="O130" s="26" t="s">
        <v>432</v>
      </c>
      <c r="P130" s="26" t="s">
        <v>432</v>
      </c>
      <c r="Q130" s="26" t="s">
        <v>432</v>
      </c>
      <c r="R130" s="26" t="s">
        <v>431</v>
      </c>
      <c r="S130" s="26" t="s">
        <v>431</v>
      </c>
      <c r="T130" s="26" t="s">
        <v>432</v>
      </c>
      <c r="U130" s="26" t="s">
        <v>431</v>
      </c>
      <c r="V130" s="26" t="s">
        <v>431</v>
      </c>
      <c r="W130" s="26" t="s">
        <v>432</v>
      </c>
      <c r="X130" s="26" t="s">
        <v>431</v>
      </c>
      <c r="Y130" s="26" t="s">
        <v>431</v>
      </c>
      <c r="Z130" s="26" t="s">
        <v>431</v>
      </c>
      <c r="AA130" s="26" t="s">
        <v>431</v>
      </c>
      <c r="AB130" s="26" t="s">
        <v>431</v>
      </c>
      <c r="AC130" s="26" t="s">
        <v>431</v>
      </c>
      <c r="AD130" s="26" t="s">
        <v>431</v>
      </c>
      <c r="AE130" s="60"/>
      <c r="AF130" s="26" t="s">
        <v>432</v>
      </c>
      <c r="AG130" s="26" t="s">
        <v>432</v>
      </c>
      <c r="AH130" s="26" t="s">
        <v>432</v>
      </c>
      <c r="AI130" s="26" t="s">
        <v>432</v>
      </c>
      <c r="AJ130" s="26" t="s">
        <v>432</v>
      </c>
      <c r="AK130" s="26" t="s">
        <v>432</v>
      </c>
      <c r="AL130" s="49" t="s">
        <v>300</v>
      </c>
    </row>
    <row r="131" spans="1:38" s="2" customFormat="1" ht="26.25" customHeight="1" thickBot="1" x14ac:dyDescent="0.25">
      <c r="A131" s="70" t="s">
        <v>288</v>
      </c>
      <c r="B131" s="74" t="s">
        <v>303</v>
      </c>
      <c r="C131" s="82" t="s">
        <v>304</v>
      </c>
      <c r="D131" s="72"/>
      <c r="E131" s="26" t="s">
        <v>431</v>
      </c>
      <c r="F131" s="26" t="s">
        <v>431</v>
      </c>
      <c r="G131" s="26" t="s">
        <v>431</v>
      </c>
      <c r="H131" s="26" t="s">
        <v>431</v>
      </c>
      <c r="I131" s="26" t="s">
        <v>431</v>
      </c>
      <c r="J131" s="26" t="s">
        <v>431</v>
      </c>
      <c r="K131" s="26" t="s">
        <v>431</v>
      </c>
      <c r="L131" s="26" t="s">
        <v>431</v>
      </c>
      <c r="M131" s="26" t="s">
        <v>431</v>
      </c>
      <c r="N131" s="26" t="s">
        <v>431</v>
      </c>
      <c r="O131" s="26" t="s">
        <v>431</v>
      </c>
      <c r="P131" s="26" t="s">
        <v>431</v>
      </c>
      <c r="Q131" s="26" t="s">
        <v>431</v>
      </c>
      <c r="R131" s="26" t="s">
        <v>431</v>
      </c>
      <c r="S131" s="26" t="s">
        <v>431</v>
      </c>
      <c r="T131" s="26" t="s">
        <v>431</v>
      </c>
      <c r="U131" s="26" t="s">
        <v>431</v>
      </c>
      <c r="V131" s="26" t="s">
        <v>431</v>
      </c>
      <c r="W131" s="26">
        <v>0.11458</v>
      </c>
      <c r="X131" s="26" t="s">
        <v>431</v>
      </c>
      <c r="Y131" s="26" t="s">
        <v>431</v>
      </c>
      <c r="Z131" s="26" t="s">
        <v>431</v>
      </c>
      <c r="AA131" s="26" t="s">
        <v>431</v>
      </c>
      <c r="AB131" s="26" t="s">
        <v>431</v>
      </c>
      <c r="AC131" s="26" t="s">
        <v>431</v>
      </c>
      <c r="AD131" s="26" t="s">
        <v>431</v>
      </c>
      <c r="AE131" s="60"/>
      <c r="AF131" s="26" t="s">
        <v>432</v>
      </c>
      <c r="AG131" s="26" t="s">
        <v>432</v>
      </c>
      <c r="AH131" s="26" t="s">
        <v>432</v>
      </c>
      <c r="AI131" s="26" t="s">
        <v>432</v>
      </c>
      <c r="AJ131" s="26" t="s">
        <v>432</v>
      </c>
      <c r="AK131" s="26" t="s">
        <v>432</v>
      </c>
      <c r="AL131" s="49" t="s">
        <v>300</v>
      </c>
    </row>
    <row r="132" spans="1:38" s="2" customFormat="1" ht="26.25" customHeight="1" thickBot="1" x14ac:dyDescent="0.25">
      <c r="A132" s="70" t="s">
        <v>288</v>
      </c>
      <c r="B132" s="74" t="s">
        <v>305</v>
      </c>
      <c r="C132" s="82" t="s">
        <v>306</v>
      </c>
      <c r="D132" s="72"/>
      <c r="E132" s="26" t="s">
        <v>432</v>
      </c>
      <c r="F132" s="26" t="s">
        <v>432</v>
      </c>
      <c r="G132" s="26" t="s">
        <v>432</v>
      </c>
      <c r="H132" s="26" t="s">
        <v>432</v>
      </c>
      <c r="I132" s="26" t="s">
        <v>432</v>
      </c>
      <c r="J132" s="26" t="s">
        <v>432</v>
      </c>
      <c r="K132" s="26" t="s">
        <v>432</v>
      </c>
      <c r="L132" s="26" t="s">
        <v>432</v>
      </c>
      <c r="M132" s="26" t="s">
        <v>432</v>
      </c>
      <c r="N132" s="26" t="s">
        <v>432</v>
      </c>
      <c r="O132" s="26" t="s">
        <v>432</v>
      </c>
      <c r="P132" s="26" t="s">
        <v>432</v>
      </c>
      <c r="Q132" s="26" t="s">
        <v>432</v>
      </c>
      <c r="R132" s="26" t="s">
        <v>432</v>
      </c>
      <c r="S132" s="26" t="s">
        <v>432</v>
      </c>
      <c r="T132" s="26" t="s">
        <v>432</v>
      </c>
      <c r="U132" s="26" t="s">
        <v>432</v>
      </c>
      <c r="V132" s="26" t="s">
        <v>432</v>
      </c>
      <c r="W132" s="26" t="s">
        <v>432</v>
      </c>
      <c r="X132" s="26" t="s">
        <v>432</v>
      </c>
      <c r="Y132" s="26" t="s">
        <v>432</v>
      </c>
      <c r="Z132" s="26" t="s">
        <v>432</v>
      </c>
      <c r="AA132" s="26" t="s">
        <v>432</v>
      </c>
      <c r="AB132" s="26" t="s">
        <v>432</v>
      </c>
      <c r="AC132" s="26" t="s">
        <v>432</v>
      </c>
      <c r="AD132" s="26" t="s">
        <v>432</v>
      </c>
      <c r="AE132" s="60"/>
      <c r="AF132" s="26" t="s">
        <v>432</v>
      </c>
      <c r="AG132" s="26" t="s">
        <v>432</v>
      </c>
      <c r="AH132" s="26" t="s">
        <v>432</v>
      </c>
      <c r="AI132" s="26" t="s">
        <v>432</v>
      </c>
      <c r="AJ132" s="26" t="s">
        <v>432</v>
      </c>
      <c r="AK132" s="26" t="s">
        <v>432</v>
      </c>
      <c r="AL132" s="49" t="s">
        <v>414</v>
      </c>
    </row>
    <row r="133" spans="1:38" s="2" customFormat="1" ht="26.25" customHeight="1" thickBot="1" x14ac:dyDescent="0.25">
      <c r="A133" s="70" t="s">
        <v>288</v>
      </c>
      <c r="B133" s="74" t="s">
        <v>307</v>
      </c>
      <c r="C133" s="207" t="s">
        <v>308</v>
      </c>
      <c r="D133" s="72"/>
      <c r="E133" s="26">
        <v>7.0699999999999999E-3</v>
      </c>
      <c r="F133" s="26">
        <v>1.11E-4</v>
      </c>
      <c r="G133" s="26">
        <v>9.68E-4</v>
      </c>
      <c r="H133" s="26">
        <v>5.5999999999999999E-5</v>
      </c>
      <c r="I133" s="26">
        <v>2.9700000000000001E-4</v>
      </c>
      <c r="J133" s="26">
        <v>2.9700000000000001E-4</v>
      </c>
      <c r="K133" s="26">
        <v>3.3E-4</v>
      </c>
      <c r="L133" s="26" t="s">
        <v>431</v>
      </c>
      <c r="M133" s="26">
        <v>1.1999999999999999E-3</v>
      </c>
      <c r="N133" s="26">
        <v>2.5700000000000001E-4</v>
      </c>
      <c r="O133" s="26">
        <v>4.3000000000000002E-5</v>
      </c>
      <c r="P133" s="26">
        <v>1.2769000000000001E-2</v>
      </c>
      <c r="Q133" s="26">
        <v>1.17E-4</v>
      </c>
      <c r="R133" s="26">
        <v>1.16E-4</v>
      </c>
      <c r="S133" s="26">
        <v>1.07E-4</v>
      </c>
      <c r="T133" s="26">
        <v>1.4899999999999999E-4</v>
      </c>
      <c r="U133" s="26">
        <v>1.7000000000000001E-4</v>
      </c>
      <c r="V133" s="26">
        <v>1.372E-3</v>
      </c>
      <c r="W133" s="26">
        <v>2.31E-4</v>
      </c>
      <c r="X133" s="26">
        <v>1.1300000000000001E-7</v>
      </c>
      <c r="Y133" s="26">
        <v>6.1999999999999999E-8</v>
      </c>
      <c r="Z133" s="26">
        <v>5.5000000000000003E-8</v>
      </c>
      <c r="AA133" s="26">
        <v>5.9999999999999995E-8</v>
      </c>
      <c r="AB133" s="26">
        <v>2.9000000000000003E-7</v>
      </c>
      <c r="AC133" s="26">
        <v>1.286E-3</v>
      </c>
      <c r="AD133" s="26">
        <v>3.5140000000000002E-3</v>
      </c>
      <c r="AE133" s="60"/>
      <c r="AF133" s="26" t="s">
        <v>432</v>
      </c>
      <c r="AG133" s="26" t="s">
        <v>432</v>
      </c>
      <c r="AH133" s="26" t="s">
        <v>432</v>
      </c>
      <c r="AI133" s="26" t="s">
        <v>432</v>
      </c>
      <c r="AJ133" s="26" t="s">
        <v>432</v>
      </c>
      <c r="AK133" s="189">
        <v>8570</v>
      </c>
      <c r="AL133" s="49" t="s">
        <v>415</v>
      </c>
    </row>
    <row r="134" spans="1:38" s="2" customFormat="1" ht="26.25" customHeight="1" thickBot="1" x14ac:dyDescent="0.25">
      <c r="A134" s="70" t="s">
        <v>288</v>
      </c>
      <c r="B134" s="74" t="s">
        <v>309</v>
      </c>
      <c r="C134" s="71" t="s">
        <v>310</v>
      </c>
      <c r="D134" s="72"/>
      <c r="E134" s="26" t="s">
        <v>432</v>
      </c>
      <c r="F134" s="26" t="s">
        <v>432</v>
      </c>
      <c r="G134" s="26" t="s">
        <v>432</v>
      </c>
      <c r="H134" s="26" t="s">
        <v>432</v>
      </c>
      <c r="I134" s="26" t="s">
        <v>432</v>
      </c>
      <c r="J134" s="26" t="s">
        <v>432</v>
      </c>
      <c r="K134" s="26" t="s">
        <v>432</v>
      </c>
      <c r="L134" s="26" t="s">
        <v>432</v>
      </c>
      <c r="M134" s="26" t="s">
        <v>432</v>
      </c>
      <c r="N134" s="26" t="s">
        <v>432</v>
      </c>
      <c r="O134" s="26" t="s">
        <v>432</v>
      </c>
      <c r="P134" s="26" t="s">
        <v>432</v>
      </c>
      <c r="Q134" s="26" t="s">
        <v>432</v>
      </c>
      <c r="R134" s="26" t="s">
        <v>432</v>
      </c>
      <c r="S134" s="26" t="s">
        <v>432</v>
      </c>
      <c r="T134" s="26" t="s">
        <v>432</v>
      </c>
      <c r="U134" s="26" t="s">
        <v>432</v>
      </c>
      <c r="V134" s="26" t="s">
        <v>432</v>
      </c>
      <c r="W134" s="26" t="s">
        <v>432</v>
      </c>
      <c r="X134" s="26" t="s">
        <v>432</v>
      </c>
      <c r="Y134" s="26" t="s">
        <v>432</v>
      </c>
      <c r="Z134" s="26" t="s">
        <v>432</v>
      </c>
      <c r="AA134" s="26" t="s">
        <v>432</v>
      </c>
      <c r="AB134" s="26" t="s">
        <v>432</v>
      </c>
      <c r="AC134" s="26" t="s">
        <v>432</v>
      </c>
      <c r="AD134" s="26" t="s">
        <v>432</v>
      </c>
      <c r="AE134" s="60"/>
      <c r="AF134" s="26" t="s">
        <v>432</v>
      </c>
      <c r="AG134" s="26" t="s">
        <v>432</v>
      </c>
      <c r="AH134" s="26" t="s">
        <v>432</v>
      </c>
      <c r="AI134" s="26" t="s">
        <v>432</v>
      </c>
      <c r="AJ134" s="26" t="s">
        <v>432</v>
      </c>
      <c r="AK134" s="26" t="s">
        <v>432</v>
      </c>
      <c r="AL134" s="49" t="s">
        <v>412</v>
      </c>
    </row>
    <row r="135" spans="1:38" s="2" customFormat="1" ht="26.25" customHeight="1" thickBot="1" x14ac:dyDescent="0.25">
      <c r="A135" s="70" t="s">
        <v>288</v>
      </c>
      <c r="B135" s="70" t="s">
        <v>311</v>
      </c>
      <c r="C135" s="70" t="s">
        <v>312</v>
      </c>
      <c r="D135" s="72"/>
      <c r="E135" s="26">
        <v>6.2769999999999996E-3</v>
      </c>
      <c r="F135" s="26">
        <v>6.9999999999999994E-5</v>
      </c>
      <c r="G135" s="26">
        <v>5.9280000000000001E-3</v>
      </c>
      <c r="H135" s="26" t="s">
        <v>431</v>
      </c>
      <c r="I135" s="26">
        <v>3.2081999999999999E-2</v>
      </c>
      <c r="J135" s="26">
        <v>4.7773999999999997E-2</v>
      </c>
      <c r="K135" s="26">
        <v>6.3814999999999997E-2</v>
      </c>
      <c r="L135" s="26">
        <v>1.1230000000000001E-3</v>
      </c>
      <c r="M135" s="26">
        <v>2.441E-3</v>
      </c>
      <c r="N135" s="26">
        <v>0.36266399999999999</v>
      </c>
      <c r="O135" s="26">
        <v>1.1856E-2</v>
      </c>
      <c r="P135" s="26">
        <v>9.7640000000000001E-3</v>
      </c>
      <c r="Q135" s="26">
        <v>7.463E-3</v>
      </c>
      <c r="R135" s="26">
        <v>6.4499999999999996E-4</v>
      </c>
      <c r="S135" s="26">
        <v>3.2400000000000001E-4</v>
      </c>
      <c r="T135" s="26">
        <v>4.1800000000000002E-4</v>
      </c>
      <c r="U135" s="26" t="s">
        <v>431</v>
      </c>
      <c r="V135" s="26">
        <v>3.1380000000000002E-3</v>
      </c>
      <c r="W135" s="26">
        <v>0.139486</v>
      </c>
      <c r="X135" s="26">
        <v>1.5E-5</v>
      </c>
      <c r="Y135" s="26">
        <v>1.1E-5</v>
      </c>
      <c r="Z135" s="26">
        <v>1.1E-5</v>
      </c>
      <c r="AA135" s="26" t="s">
        <v>431</v>
      </c>
      <c r="AB135" s="26">
        <v>3.6999999999999998E-5</v>
      </c>
      <c r="AC135" s="26">
        <v>6.9740000000000002E-3</v>
      </c>
      <c r="AD135" s="26">
        <v>1.8481999999999998E-2</v>
      </c>
      <c r="AE135" s="60"/>
      <c r="AF135" s="26" t="s">
        <v>432</v>
      </c>
      <c r="AG135" s="26" t="s">
        <v>432</v>
      </c>
      <c r="AH135" s="26" t="s">
        <v>432</v>
      </c>
      <c r="AI135" s="26" t="s">
        <v>432</v>
      </c>
      <c r="AJ135" s="26" t="s">
        <v>432</v>
      </c>
      <c r="AK135" s="26" t="s">
        <v>432</v>
      </c>
      <c r="AL135" s="49" t="s">
        <v>412</v>
      </c>
    </row>
    <row r="136" spans="1:38" s="2" customFormat="1" ht="26.25" customHeight="1" thickBot="1" x14ac:dyDescent="0.25">
      <c r="A136" s="70" t="s">
        <v>288</v>
      </c>
      <c r="B136" s="70" t="s">
        <v>313</v>
      </c>
      <c r="C136" s="70" t="s">
        <v>314</v>
      </c>
      <c r="D136" s="72"/>
      <c r="E136" s="26" t="s">
        <v>431</v>
      </c>
      <c r="F136" s="26">
        <v>1.5983000000000001E-2</v>
      </c>
      <c r="G136" s="26" t="s">
        <v>431</v>
      </c>
      <c r="H136" s="26">
        <v>2.2670000000000001E-6</v>
      </c>
      <c r="I136" s="26" t="s">
        <v>431</v>
      </c>
      <c r="J136" s="26" t="s">
        <v>431</v>
      </c>
      <c r="K136" s="26" t="s">
        <v>431</v>
      </c>
      <c r="L136" s="26" t="s">
        <v>431</v>
      </c>
      <c r="M136" s="184" t="s">
        <v>432</v>
      </c>
      <c r="N136" s="26" t="s">
        <v>431</v>
      </c>
      <c r="O136" s="26" t="s">
        <v>431</v>
      </c>
      <c r="P136" s="26" t="s">
        <v>431</v>
      </c>
      <c r="Q136" s="26" t="s">
        <v>431</v>
      </c>
      <c r="R136" s="26" t="s">
        <v>431</v>
      </c>
      <c r="S136" s="26" t="s">
        <v>431</v>
      </c>
      <c r="T136" s="26" t="s">
        <v>431</v>
      </c>
      <c r="U136" s="26" t="s">
        <v>431</v>
      </c>
      <c r="V136" s="26" t="s">
        <v>431</v>
      </c>
      <c r="W136" s="26" t="s">
        <v>432</v>
      </c>
      <c r="X136" s="26" t="s">
        <v>432</v>
      </c>
      <c r="Y136" s="26" t="s">
        <v>432</v>
      </c>
      <c r="Z136" s="26" t="s">
        <v>432</v>
      </c>
      <c r="AA136" s="26" t="s">
        <v>432</v>
      </c>
      <c r="AB136" s="26" t="s">
        <v>432</v>
      </c>
      <c r="AC136" s="26" t="s">
        <v>432</v>
      </c>
      <c r="AD136" s="26" t="s">
        <v>432</v>
      </c>
      <c r="AE136" s="60"/>
      <c r="AF136" s="26" t="s">
        <v>432</v>
      </c>
      <c r="AG136" s="26" t="s">
        <v>432</v>
      </c>
      <c r="AH136" s="26" t="s">
        <v>432</v>
      </c>
      <c r="AI136" s="26" t="s">
        <v>432</v>
      </c>
      <c r="AJ136" s="26" t="s">
        <v>432</v>
      </c>
      <c r="AK136" s="26" t="s">
        <v>432</v>
      </c>
      <c r="AL136" s="49" t="s">
        <v>416</v>
      </c>
    </row>
    <row r="137" spans="1:38" s="2" customFormat="1" ht="26.25" customHeight="1" thickBot="1" x14ac:dyDescent="0.25">
      <c r="A137" s="70" t="s">
        <v>288</v>
      </c>
      <c r="B137" s="70" t="s">
        <v>315</v>
      </c>
      <c r="C137" s="70" t="s">
        <v>316</v>
      </c>
      <c r="D137" s="72"/>
      <c r="E137" s="26">
        <v>5.5400000000000002E-4</v>
      </c>
      <c r="F137" s="26">
        <v>9.8400000000000007E-4</v>
      </c>
      <c r="G137" s="26">
        <v>1.25E-4</v>
      </c>
      <c r="H137" s="26">
        <v>1.196E-3</v>
      </c>
      <c r="I137" s="26" t="s">
        <v>431</v>
      </c>
      <c r="J137" s="26" t="s">
        <v>431</v>
      </c>
      <c r="K137" s="26" t="s">
        <v>431</v>
      </c>
      <c r="L137" s="26" t="s">
        <v>431</v>
      </c>
      <c r="M137" s="26" t="s">
        <v>432</v>
      </c>
      <c r="N137" s="26" t="s">
        <v>431</v>
      </c>
      <c r="O137" s="26" t="s">
        <v>431</v>
      </c>
      <c r="P137" s="26" t="s">
        <v>431</v>
      </c>
      <c r="Q137" s="26" t="s">
        <v>431</v>
      </c>
      <c r="R137" s="26" t="s">
        <v>431</v>
      </c>
      <c r="S137" s="26" t="s">
        <v>431</v>
      </c>
      <c r="T137" s="26" t="s">
        <v>431</v>
      </c>
      <c r="U137" s="26" t="s">
        <v>431</v>
      </c>
      <c r="V137" s="26" t="s">
        <v>431</v>
      </c>
      <c r="W137" s="26" t="s">
        <v>432</v>
      </c>
      <c r="X137" s="26" t="s">
        <v>432</v>
      </c>
      <c r="Y137" s="26" t="s">
        <v>432</v>
      </c>
      <c r="Z137" s="26" t="s">
        <v>432</v>
      </c>
      <c r="AA137" s="26" t="s">
        <v>432</v>
      </c>
      <c r="AB137" s="26" t="s">
        <v>432</v>
      </c>
      <c r="AC137" s="26" t="s">
        <v>432</v>
      </c>
      <c r="AD137" s="26" t="s">
        <v>432</v>
      </c>
      <c r="AE137" s="60"/>
      <c r="AF137" s="26" t="s">
        <v>432</v>
      </c>
      <c r="AG137" s="26" t="s">
        <v>432</v>
      </c>
      <c r="AH137" s="26" t="s">
        <v>432</v>
      </c>
      <c r="AI137" s="26" t="s">
        <v>432</v>
      </c>
      <c r="AJ137" s="26" t="s">
        <v>432</v>
      </c>
      <c r="AK137" s="26" t="s">
        <v>432</v>
      </c>
      <c r="AL137" s="49" t="s">
        <v>416</v>
      </c>
    </row>
    <row r="138" spans="1:38" s="2" customFormat="1" ht="26.25" customHeight="1" thickBot="1" x14ac:dyDescent="0.25">
      <c r="A138" s="74" t="s">
        <v>288</v>
      </c>
      <c r="B138" s="74" t="s">
        <v>317</v>
      </c>
      <c r="C138" s="76" t="s">
        <v>318</v>
      </c>
      <c r="D138" s="73"/>
      <c r="E138" s="26" t="s">
        <v>432</v>
      </c>
      <c r="F138" s="26" t="s">
        <v>432</v>
      </c>
      <c r="G138" s="26" t="s">
        <v>432</v>
      </c>
      <c r="H138" s="26" t="s">
        <v>432</v>
      </c>
      <c r="I138" s="26" t="s">
        <v>432</v>
      </c>
      <c r="J138" s="26" t="s">
        <v>432</v>
      </c>
      <c r="K138" s="26" t="s">
        <v>432</v>
      </c>
      <c r="L138" s="26" t="s">
        <v>432</v>
      </c>
      <c r="M138" s="26" t="s">
        <v>432</v>
      </c>
      <c r="N138" s="26" t="s">
        <v>432</v>
      </c>
      <c r="O138" s="26" t="s">
        <v>432</v>
      </c>
      <c r="P138" s="26" t="s">
        <v>432</v>
      </c>
      <c r="Q138" s="26" t="s">
        <v>432</v>
      </c>
      <c r="R138" s="26" t="s">
        <v>432</v>
      </c>
      <c r="S138" s="26" t="s">
        <v>432</v>
      </c>
      <c r="T138" s="26" t="s">
        <v>432</v>
      </c>
      <c r="U138" s="26" t="s">
        <v>432</v>
      </c>
      <c r="V138" s="26" t="s">
        <v>432</v>
      </c>
      <c r="W138" s="26" t="s">
        <v>432</v>
      </c>
      <c r="X138" s="26" t="s">
        <v>432</v>
      </c>
      <c r="Y138" s="26" t="s">
        <v>432</v>
      </c>
      <c r="Z138" s="26" t="s">
        <v>432</v>
      </c>
      <c r="AA138" s="26" t="s">
        <v>432</v>
      </c>
      <c r="AB138" s="26" t="s">
        <v>432</v>
      </c>
      <c r="AC138" s="26" t="s">
        <v>432</v>
      </c>
      <c r="AD138" s="26" t="s">
        <v>432</v>
      </c>
      <c r="AE138" s="60"/>
      <c r="AF138" s="26" t="s">
        <v>432</v>
      </c>
      <c r="AG138" s="26" t="s">
        <v>432</v>
      </c>
      <c r="AH138" s="26" t="s">
        <v>432</v>
      </c>
      <c r="AI138" s="26" t="s">
        <v>432</v>
      </c>
      <c r="AJ138" s="26" t="s">
        <v>432</v>
      </c>
      <c r="AK138" s="26" t="s">
        <v>432</v>
      </c>
      <c r="AL138" s="49" t="s">
        <v>416</v>
      </c>
    </row>
    <row r="139" spans="1:38" s="2" customFormat="1" ht="26.25" customHeight="1" thickBot="1" x14ac:dyDescent="0.25">
      <c r="A139" s="74" t="s">
        <v>288</v>
      </c>
      <c r="B139" s="74" t="s">
        <v>319</v>
      </c>
      <c r="C139" s="74" t="s">
        <v>377</v>
      </c>
      <c r="D139" s="73"/>
      <c r="E139" s="26" t="s">
        <v>431</v>
      </c>
      <c r="F139" s="26">
        <v>1.473E-2</v>
      </c>
      <c r="G139" s="26" t="s">
        <v>431</v>
      </c>
      <c r="H139" s="26" t="s">
        <v>431</v>
      </c>
      <c r="I139" s="26">
        <v>5.4843999999999997E-2</v>
      </c>
      <c r="J139" s="26">
        <v>5.4843999999999997E-2</v>
      </c>
      <c r="K139" s="26">
        <v>5.4843999999999997E-2</v>
      </c>
      <c r="L139" s="26" t="s">
        <v>431</v>
      </c>
      <c r="M139" s="26" t="s">
        <v>431</v>
      </c>
      <c r="N139" s="26">
        <v>1.5799999999999999E-4</v>
      </c>
      <c r="O139" s="26">
        <v>3.19E-4</v>
      </c>
      <c r="P139" s="26">
        <v>3.19E-4</v>
      </c>
      <c r="Q139" s="26">
        <v>5.0600000000000005E-4</v>
      </c>
      <c r="R139" s="26">
        <v>4.8299999999999998E-4</v>
      </c>
      <c r="S139" s="26">
        <v>1.122E-3</v>
      </c>
      <c r="T139" s="26" t="s">
        <v>431</v>
      </c>
      <c r="U139" s="26" t="s">
        <v>431</v>
      </c>
      <c r="V139" s="26" t="s">
        <v>431</v>
      </c>
      <c r="W139" s="26">
        <v>0.55904399999999999</v>
      </c>
      <c r="X139" s="26" t="s">
        <v>431</v>
      </c>
      <c r="Y139" s="26" t="s">
        <v>431</v>
      </c>
      <c r="Z139" s="26" t="s">
        <v>431</v>
      </c>
      <c r="AA139" s="26" t="s">
        <v>431</v>
      </c>
      <c r="AB139" s="26" t="s">
        <v>431</v>
      </c>
      <c r="AC139" s="26" t="s">
        <v>431</v>
      </c>
      <c r="AD139" s="26" t="s">
        <v>431</v>
      </c>
      <c r="AE139" s="60"/>
      <c r="AF139" s="26" t="s">
        <v>432</v>
      </c>
      <c r="AG139" s="26" t="s">
        <v>432</v>
      </c>
      <c r="AH139" s="26" t="s">
        <v>432</v>
      </c>
      <c r="AI139" s="26" t="s">
        <v>432</v>
      </c>
      <c r="AJ139" s="26" t="s">
        <v>432</v>
      </c>
      <c r="AK139" s="26" t="s">
        <v>432</v>
      </c>
      <c r="AL139" s="49" t="s">
        <v>412</v>
      </c>
    </row>
    <row r="140" spans="1:38" s="2" customFormat="1" ht="26.25" customHeight="1" thickBot="1" x14ac:dyDescent="0.25">
      <c r="A140" s="70" t="s">
        <v>321</v>
      </c>
      <c r="B140" s="74" t="s">
        <v>322</v>
      </c>
      <c r="C140" s="71" t="s">
        <v>378</v>
      </c>
      <c r="D140" s="72"/>
      <c r="E140" s="6" t="s">
        <v>430</v>
      </c>
      <c r="F140" s="6" t="s">
        <v>430</v>
      </c>
      <c r="G140" s="6" t="s">
        <v>430</v>
      </c>
      <c r="H140" s="6" t="s">
        <v>430</v>
      </c>
      <c r="I140" s="6" t="s">
        <v>430</v>
      </c>
      <c r="J140" s="6" t="s">
        <v>430</v>
      </c>
      <c r="K140" s="6" t="s">
        <v>430</v>
      </c>
      <c r="L140" s="6" t="s">
        <v>430</v>
      </c>
      <c r="M140" s="6" t="s">
        <v>430</v>
      </c>
      <c r="N140" s="6" t="s">
        <v>430</v>
      </c>
      <c r="O140" s="6" t="s">
        <v>430</v>
      </c>
      <c r="P140" s="6" t="s">
        <v>430</v>
      </c>
      <c r="Q140" s="6" t="s">
        <v>430</v>
      </c>
      <c r="R140" s="6" t="s">
        <v>430</v>
      </c>
      <c r="S140" s="6" t="s">
        <v>430</v>
      </c>
      <c r="T140" s="6" t="s">
        <v>430</v>
      </c>
      <c r="U140" s="6" t="s">
        <v>430</v>
      </c>
      <c r="V140" s="6" t="s">
        <v>430</v>
      </c>
      <c r="W140" s="6" t="s">
        <v>430</v>
      </c>
      <c r="X140" s="6" t="s">
        <v>430</v>
      </c>
      <c r="Y140" s="6" t="s">
        <v>430</v>
      </c>
      <c r="Z140" s="6" t="s">
        <v>430</v>
      </c>
      <c r="AA140" s="6" t="s">
        <v>430</v>
      </c>
      <c r="AB140" s="6" t="s">
        <v>430</v>
      </c>
      <c r="AC140" s="6" t="s">
        <v>430</v>
      </c>
      <c r="AD140" s="6" t="s">
        <v>430</v>
      </c>
      <c r="AE140" s="60"/>
      <c r="AF140" s="6" t="s">
        <v>430</v>
      </c>
      <c r="AG140" s="6" t="s">
        <v>430</v>
      </c>
      <c r="AH140" s="6" t="s">
        <v>430</v>
      </c>
      <c r="AI140" s="6" t="s">
        <v>430</v>
      </c>
      <c r="AJ140" s="6" t="s">
        <v>430</v>
      </c>
      <c r="AK140" s="6" t="s">
        <v>430</v>
      </c>
      <c r="AL140" s="49" t="s">
        <v>412</v>
      </c>
    </row>
    <row r="141" spans="1:38" s="9" customFormat="1" ht="37.5" customHeight="1" thickBot="1" x14ac:dyDescent="0.25">
      <c r="A141" s="89"/>
      <c r="B141" s="90" t="s">
        <v>323</v>
      </c>
      <c r="C141" s="91" t="s">
        <v>388</v>
      </c>
      <c r="D141" s="89" t="s">
        <v>142</v>
      </c>
      <c r="E141" s="20">
        <f>SUM(E14:E140)</f>
        <v>25.164311000000001</v>
      </c>
      <c r="F141" s="20">
        <f t="shared" ref="F141:AD141" si="0">SUM(F14:F140)</f>
        <v>22.694436</v>
      </c>
      <c r="G141" s="20">
        <f t="shared" si="0"/>
        <v>18.883829000000009</v>
      </c>
      <c r="H141" s="20">
        <f t="shared" si="0"/>
        <v>10.593821727</v>
      </c>
      <c r="I141" s="20">
        <f t="shared" si="0"/>
        <v>5.8795080000000004</v>
      </c>
      <c r="J141" s="20">
        <f t="shared" si="0"/>
        <v>9.2374130000000019</v>
      </c>
      <c r="K141" s="20">
        <f t="shared" si="0"/>
        <v>13.93600766</v>
      </c>
      <c r="L141" s="20">
        <f t="shared" si="0"/>
        <v>1.7434940439999997</v>
      </c>
      <c r="M141" s="20">
        <f t="shared" si="0"/>
        <v>130.80031650000004</v>
      </c>
      <c r="N141" s="20">
        <f t="shared" si="0"/>
        <v>11.374181999999999</v>
      </c>
      <c r="O141" s="20">
        <f t="shared" si="0"/>
        <v>0.55153678999999989</v>
      </c>
      <c r="P141" s="20">
        <f t="shared" si="0"/>
        <v>0.32723207999999998</v>
      </c>
      <c r="Q141" s="20">
        <f t="shared" si="0"/>
        <v>2.0119249999999997</v>
      </c>
      <c r="R141" s="20">
        <f>SUM(R14:R140)</f>
        <v>2.4792140800000002</v>
      </c>
      <c r="S141" s="20">
        <f t="shared" si="0"/>
        <v>4.9256840079999993</v>
      </c>
      <c r="T141" s="20">
        <f t="shared" si="0"/>
        <v>1.5870890499999997</v>
      </c>
      <c r="U141" s="20">
        <f t="shared" si="0"/>
        <v>3.0145500000000009E-2</v>
      </c>
      <c r="V141" s="20">
        <f t="shared" si="0"/>
        <v>23.442354199999997</v>
      </c>
      <c r="W141" s="20">
        <f t="shared" si="0"/>
        <v>4.5839774000000011</v>
      </c>
      <c r="X141" s="20">
        <f t="shared" si="0"/>
        <v>0.89995611300000011</v>
      </c>
      <c r="Y141" s="20">
        <f t="shared" si="0"/>
        <v>0.89279906200000014</v>
      </c>
      <c r="Z141" s="20">
        <f t="shared" si="0"/>
        <v>0.57520605499999999</v>
      </c>
      <c r="AA141" s="20">
        <f t="shared" si="0"/>
        <v>0.84616906000000003</v>
      </c>
      <c r="AB141" s="20">
        <f t="shared" si="0"/>
        <v>3.2141312900000001</v>
      </c>
      <c r="AC141" s="20">
        <f t="shared" si="0"/>
        <v>0.34459200000000001</v>
      </c>
      <c r="AD141" s="20">
        <f t="shared" si="0"/>
        <v>0.43788000000000005</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25.164311000000001</v>
      </c>
      <c r="F152" s="14">
        <f t="shared" ref="F152:AD152" si="1">F141 + F151 + IF(AND(OR($B$4="AT",$B$4="BE",$B$4="CH",$B$4="GB",$B$4="IE",$B$4="LT",$B$4="LU",$B$4="NL"),SUM(F143:F149)&gt;0),SUM(F143:F149)-SUM(F27:F33),0)</f>
        <v>22.694436</v>
      </c>
      <c r="G152" s="14">
        <f t="shared" si="1"/>
        <v>18.883829000000009</v>
      </c>
      <c r="H152" s="14">
        <f t="shared" si="1"/>
        <v>10.593821727</v>
      </c>
      <c r="I152" s="14">
        <f t="shared" si="1"/>
        <v>5.8795080000000004</v>
      </c>
      <c r="J152" s="14">
        <f t="shared" si="1"/>
        <v>9.2374130000000019</v>
      </c>
      <c r="K152" s="14">
        <f t="shared" si="1"/>
        <v>13.93600766</v>
      </c>
      <c r="L152" s="14">
        <f t="shared" si="1"/>
        <v>1.7434940439999997</v>
      </c>
      <c r="M152" s="14">
        <f t="shared" si="1"/>
        <v>130.80031650000004</v>
      </c>
      <c r="N152" s="14">
        <f t="shared" si="1"/>
        <v>11.374181999999999</v>
      </c>
      <c r="O152" s="14">
        <f t="shared" si="1"/>
        <v>0.55153678999999989</v>
      </c>
      <c r="P152" s="14">
        <f t="shared" si="1"/>
        <v>0.32723207999999998</v>
      </c>
      <c r="Q152" s="14">
        <f t="shared" si="1"/>
        <v>2.0119249999999997</v>
      </c>
      <c r="R152" s="14">
        <f t="shared" si="1"/>
        <v>2.4792140800000002</v>
      </c>
      <c r="S152" s="14">
        <f t="shared" si="1"/>
        <v>4.9256840079999993</v>
      </c>
      <c r="T152" s="14">
        <f t="shared" si="1"/>
        <v>1.5870890499999997</v>
      </c>
      <c r="U152" s="14">
        <f t="shared" si="1"/>
        <v>3.0145500000000009E-2</v>
      </c>
      <c r="V152" s="14">
        <f t="shared" si="1"/>
        <v>23.442354199999997</v>
      </c>
      <c r="W152" s="14">
        <f t="shared" si="1"/>
        <v>4.5839774000000011</v>
      </c>
      <c r="X152" s="14">
        <f t="shared" si="1"/>
        <v>0.89995611300000011</v>
      </c>
      <c r="Y152" s="14">
        <f t="shared" si="1"/>
        <v>0.89279906200000014</v>
      </c>
      <c r="Z152" s="14">
        <f t="shared" si="1"/>
        <v>0.57520605499999999</v>
      </c>
      <c r="AA152" s="14">
        <f t="shared" si="1"/>
        <v>0.84616906000000003</v>
      </c>
      <c r="AB152" s="14">
        <f t="shared" si="1"/>
        <v>3.2141312900000001</v>
      </c>
      <c r="AC152" s="14">
        <f t="shared" si="1"/>
        <v>0.34459200000000001</v>
      </c>
      <c r="AD152" s="14">
        <f t="shared" si="1"/>
        <v>0.43788000000000005</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25.164311000000001</v>
      </c>
      <c r="F154" s="14">
        <f>F141 + F153 - IF(OR($B$6=2005,$B$6&gt;=2020),SUM(F99:F122),0) + IF(AND(OR($B$4="AT",$B$4="BE",$B$4="CH",$B$4="GB",$B$4="IE",$B$4="LT",$B$4="LU",$B$4="NL"),SUM(F143:F149)&gt;0),SUM(F143:F149)-SUM(F27:F33),0)</f>
        <v>22.694436</v>
      </c>
      <c r="G154" s="14">
        <f>G141 + G153 + IF(AND(OR($B$4="AT",$B$4="BE",$B$4="CH",$B$4="GB",$B$4="IE",$B$4="LT",$B$4="LU",$B$4="NL"),SUM(G143:G149)&gt;0),SUM(G143:G149)-SUM(G27:G33),0)</f>
        <v>18.883829000000009</v>
      </c>
      <c r="H154" s="14">
        <f t="shared" ref="H154:AD154" si="2">H141 + H153 + IF(AND(OR($B$4="AT",$B$4="BE",$B$4="CH",$B$4="GB",$B$4="IE",$B$4="LT",$B$4="LU",$B$4="NL"),SUM(H143:H149)&gt;0),SUM(H143:H149)-SUM(H27:H33),0)</f>
        <v>10.593821727</v>
      </c>
      <c r="I154" s="14">
        <f t="shared" si="2"/>
        <v>5.8795080000000004</v>
      </c>
      <c r="J154" s="14">
        <f t="shared" si="2"/>
        <v>9.2374130000000019</v>
      </c>
      <c r="K154" s="14">
        <f t="shared" si="2"/>
        <v>13.93600766</v>
      </c>
      <c r="L154" s="14">
        <f t="shared" si="2"/>
        <v>1.7434940439999997</v>
      </c>
      <c r="M154" s="14">
        <f t="shared" si="2"/>
        <v>130.80031650000004</v>
      </c>
      <c r="N154" s="14">
        <f t="shared" si="2"/>
        <v>11.374181999999999</v>
      </c>
      <c r="O154" s="14">
        <f t="shared" si="2"/>
        <v>0.55153678999999989</v>
      </c>
      <c r="P154" s="14">
        <f t="shared" si="2"/>
        <v>0.32723207999999998</v>
      </c>
      <c r="Q154" s="14">
        <f t="shared" si="2"/>
        <v>2.0119249999999997</v>
      </c>
      <c r="R154" s="14">
        <f t="shared" si="2"/>
        <v>2.4792140800000002</v>
      </c>
      <c r="S154" s="14">
        <f t="shared" si="2"/>
        <v>4.9256840079999993</v>
      </c>
      <c r="T154" s="14">
        <f t="shared" si="2"/>
        <v>1.5870890499999997</v>
      </c>
      <c r="U154" s="14">
        <f t="shared" si="2"/>
        <v>3.0145500000000009E-2</v>
      </c>
      <c r="V154" s="14">
        <f t="shared" si="2"/>
        <v>23.442354199999997</v>
      </c>
      <c r="W154" s="14">
        <f t="shared" si="2"/>
        <v>4.5839774000000011</v>
      </c>
      <c r="X154" s="14">
        <f t="shared" si="2"/>
        <v>0.89995611300000011</v>
      </c>
      <c r="Y154" s="14">
        <f t="shared" si="2"/>
        <v>0.89279906200000014</v>
      </c>
      <c r="Z154" s="14">
        <f t="shared" si="2"/>
        <v>0.57520605499999999</v>
      </c>
      <c r="AA154" s="14">
        <f t="shared" si="2"/>
        <v>0.84616906000000003</v>
      </c>
      <c r="AB154" s="14">
        <f t="shared" si="2"/>
        <v>3.2141312900000001</v>
      </c>
      <c r="AC154" s="14">
        <f t="shared" si="2"/>
        <v>0.34459200000000001</v>
      </c>
      <c r="AD154" s="14">
        <f t="shared" si="2"/>
        <v>0.43788000000000005</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23">
        <v>0.74716899999999997</v>
      </c>
      <c r="F157" s="23">
        <v>2.9186E-2</v>
      </c>
      <c r="G157" s="23">
        <v>5.8373000000000001E-2</v>
      </c>
      <c r="H157" s="23" t="s">
        <v>431</v>
      </c>
      <c r="I157" s="23">
        <v>1.1675E-2</v>
      </c>
      <c r="J157" s="23">
        <v>1.1675E-2</v>
      </c>
      <c r="K157" s="23">
        <v>1.1675E-2</v>
      </c>
      <c r="L157" s="23">
        <v>1.751E-3</v>
      </c>
      <c r="M157" s="23">
        <v>6.4210000000000003E-2</v>
      </c>
      <c r="N157" s="23" t="s">
        <v>431</v>
      </c>
      <c r="O157" s="23" t="s">
        <v>431</v>
      </c>
      <c r="P157" s="23" t="s">
        <v>431</v>
      </c>
      <c r="Q157" s="23" t="s">
        <v>431</v>
      </c>
      <c r="R157" s="23" t="s">
        <v>431</v>
      </c>
      <c r="S157" s="23" t="s">
        <v>431</v>
      </c>
      <c r="T157" s="23" t="s">
        <v>431</v>
      </c>
      <c r="U157" s="23" t="s">
        <v>431</v>
      </c>
      <c r="V157" s="23" t="s">
        <v>431</v>
      </c>
      <c r="W157" s="23" t="s">
        <v>431</v>
      </c>
      <c r="X157" s="23" t="s">
        <v>431</v>
      </c>
      <c r="Y157" s="23" t="s">
        <v>431</v>
      </c>
      <c r="Z157" s="23" t="s">
        <v>431</v>
      </c>
      <c r="AA157" s="23" t="s">
        <v>431</v>
      </c>
      <c r="AB157" s="23" t="s">
        <v>431</v>
      </c>
      <c r="AC157" s="23" t="s">
        <v>432</v>
      </c>
      <c r="AD157" s="23" t="s">
        <v>432</v>
      </c>
      <c r="AE157" s="63"/>
      <c r="AF157" s="23">
        <v>2575.076</v>
      </c>
      <c r="AG157" s="23" t="s">
        <v>432</v>
      </c>
      <c r="AH157" s="23" t="s">
        <v>432</v>
      </c>
      <c r="AI157" s="23" t="s">
        <v>432</v>
      </c>
      <c r="AJ157" s="23" t="s">
        <v>432</v>
      </c>
      <c r="AK157" s="23" t="s">
        <v>432</v>
      </c>
      <c r="AL157" s="57" t="s">
        <v>49</v>
      </c>
    </row>
    <row r="158" spans="1:38" s="1" customFormat="1" ht="26.25" customHeight="1" thickBot="1" x14ac:dyDescent="0.25">
      <c r="A158" s="57" t="s">
        <v>327</v>
      </c>
      <c r="B158" s="57" t="s">
        <v>330</v>
      </c>
      <c r="C158" s="108" t="s">
        <v>331</v>
      </c>
      <c r="D158" s="109"/>
      <c r="E158" s="23">
        <v>9.3699999999999999E-3</v>
      </c>
      <c r="F158" s="23">
        <v>9.1000000000000003E-5</v>
      </c>
      <c r="G158" s="23">
        <v>9.1E-4</v>
      </c>
      <c r="H158" s="23" t="s">
        <v>431</v>
      </c>
      <c r="I158" s="23">
        <v>1.8200000000000001E-4</v>
      </c>
      <c r="J158" s="23">
        <v>1.8200000000000001E-4</v>
      </c>
      <c r="K158" s="23">
        <v>1.8200000000000001E-4</v>
      </c>
      <c r="L158" s="23">
        <v>2.6999999999999999E-5</v>
      </c>
      <c r="M158" s="23">
        <v>1.8190000000000001E-3</v>
      </c>
      <c r="N158" s="23" t="s">
        <v>431</v>
      </c>
      <c r="O158" s="23" t="s">
        <v>431</v>
      </c>
      <c r="P158" s="23" t="s">
        <v>431</v>
      </c>
      <c r="Q158" s="23" t="s">
        <v>431</v>
      </c>
      <c r="R158" s="23" t="s">
        <v>431</v>
      </c>
      <c r="S158" s="23" t="s">
        <v>431</v>
      </c>
      <c r="T158" s="23" t="s">
        <v>431</v>
      </c>
      <c r="U158" s="23" t="s">
        <v>431</v>
      </c>
      <c r="V158" s="23" t="s">
        <v>431</v>
      </c>
      <c r="W158" s="23" t="s">
        <v>431</v>
      </c>
      <c r="X158" s="23" t="s">
        <v>431</v>
      </c>
      <c r="Y158" s="23" t="s">
        <v>431</v>
      </c>
      <c r="Z158" s="23" t="s">
        <v>431</v>
      </c>
      <c r="AA158" s="23" t="s">
        <v>431</v>
      </c>
      <c r="AB158" s="23" t="s">
        <v>431</v>
      </c>
      <c r="AC158" s="23" t="s">
        <v>432</v>
      </c>
      <c r="AD158" s="23" t="s">
        <v>432</v>
      </c>
      <c r="AE158" s="63"/>
      <c r="AF158" s="23">
        <v>39.818399999999997</v>
      </c>
      <c r="AG158" s="23" t="s">
        <v>432</v>
      </c>
      <c r="AH158" s="23" t="s">
        <v>432</v>
      </c>
      <c r="AI158" s="23" t="s">
        <v>432</v>
      </c>
      <c r="AJ158" s="23" t="s">
        <v>432</v>
      </c>
      <c r="AK158" s="23" t="s">
        <v>432</v>
      </c>
      <c r="AL158" s="57" t="s">
        <v>49</v>
      </c>
    </row>
    <row r="159" spans="1:38" s="1" customFormat="1" ht="26.25" customHeight="1" thickBot="1" x14ac:dyDescent="0.25">
      <c r="A159" s="57" t="s">
        <v>332</v>
      </c>
      <c r="B159" s="57" t="s">
        <v>333</v>
      </c>
      <c r="C159" s="108" t="s">
        <v>411</v>
      </c>
      <c r="D159" s="109"/>
      <c r="E159" s="23">
        <v>11.892911</v>
      </c>
      <c r="F159" s="23">
        <v>0.47666700000000001</v>
      </c>
      <c r="G159" s="23">
        <v>3.306</v>
      </c>
      <c r="H159" s="23" t="s">
        <v>431</v>
      </c>
      <c r="I159" s="23">
        <v>0.67277399999999998</v>
      </c>
      <c r="J159" s="23">
        <v>0.70928800000000003</v>
      </c>
      <c r="K159" s="23">
        <v>0.70928800000000003</v>
      </c>
      <c r="L159" s="23">
        <v>9.8473000000000005E-2</v>
      </c>
      <c r="M159" s="23">
        <v>1.2505999999999999</v>
      </c>
      <c r="N159" s="23">
        <v>2.7269999999999999E-2</v>
      </c>
      <c r="O159" s="23">
        <v>2.7499999999999998E-3</v>
      </c>
      <c r="P159" s="23">
        <v>4.0099999999999997E-3</v>
      </c>
      <c r="Q159" s="23">
        <v>7.8200000000000006E-3</v>
      </c>
      <c r="R159" s="23">
        <v>7.9469999999999999E-2</v>
      </c>
      <c r="S159" s="23">
        <v>3.3799999999999997E-2</v>
      </c>
      <c r="T159" s="23">
        <v>3.4550000000000001</v>
      </c>
      <c r="U159" s="23">
        <v>4.8700000000000002E-3</v>
      </c>
      <c r="V159" s="23">
        <v>0.20280000000000001</v>
      </c>
      <c r="W159" s="23">
        <v>5.8009999999999999E-2</v>
      </c>
      <c r="X159" s="23">
        <v>6.5600000000000001E-4</v>
      </c>
      <c r="Y159" s="23">
        <v>3.81E-3</v>
      </c>
      <c r="Z159" s="23">
        <v>2.7499999999999998E-3</v>
      </c>
      <c r="AA159" s="23">
        <v>1.0169999999999999E-3</v>
      </c>
      <c r="AB159" s="23">
        <v>8.2330000000000007E-3</v>
      </c>
      <c r="AC159" s="23">
        <v>1.9879999999999998E-2</v>
      </c>
      <c r="AD159" s="23">
        <v>6.2813999999999995E-2</v>
      </c>
      <c r="AE159" s="63"/>
      <c r="AF159" s="23">
        <v>6947.3</v>
      </c>
      <c r="AG159" s="23" t="s">
        <v>432</v>
      </c>
      <c r="AH159" s="23" t="s">
        <v>432</v>
      </c>
      <c r="AI159" s="23" t="s">
        <v>432</v>
      </c>
      <c r="AJ159" s="23" t="s">
        <v>432</v>
      </c>
      <c r="AK159" s="23" t="s">
        <v>432</v>
      </c>
      <c r="AL159" s="57" t="s">
        <v>49</v>
      </c>
    </row>
    <row r="160" spans="1:38" s="1" customFormat="1" ht="26.25" customHeight="1" thickBot="1" x14ac:dyDescent="0.25">
      <c r="A160" s="57" t="s">
        <v>334</v>
      </c>
      <c r="B160" s="57" t="s">
        <v>335</v>
      </c>
      <c r="C160" s="108" t="s">
        <v>336</v>
      </c>
      <c r="D160" s="109"/>
      <c r="E160" s="23" t="s">
        <v>430</v>
      </c>
      <c r="F160" s="23" t="s">
        <v>430</v>
      </c>
      <c r="G160" s="23" t="s">
        <v>430</v>
      </c>
      <c r="H160" s="23" t="s">
        <v>430</v>
      </c>
      <c r="I160" s="23" t="s">
        <v>430</v>
      </c>
      <c r="J160" s="23" t="s">
        <v>430</v>
      </c>
      <c r="K160" s="23" t="s">
        <v>430</v>
      </c>
      <c r="L160" s="23" t="s">
        <v>430</v>
      </c>
      <c r="M160" s="23" t="s">
        <v>430</v>
      </c>
      <c r="N160" s="23" t="s">
        <v>430</v>
      </c>
      <c r="O160" s="23" t="s">
        <v>430</v>
      </c>
      <c r="P160" s="23" t="s">
        <v>430</v>
      </c>
      <c r="Q160" s="23" t="s">
        <v>430</v>
      </c>
      <c r="R160" s="23" t="s">
        <v>430</v>
      </c>
      <c r="S160" s="23" t="s">
        <v>430</v>
      </c>
      <c r="T160" s="23" t="s">
        <v>430</v>
      </c>
      <c r="U160" s="23" t="s">
        <v>430</v>
      </c>
      <c r="V160" s="23" t="s">
        <v>430</v>
      </c>
      <c r="W160" s="23" t="s">
        <v>430</v>
      </c>
      <c r="X160" s="23" t="s">
        <v>430</v>
      </c>
      <c r="Y160" s="23" t="s">
        <v>430</v>
      </c>
      <c r="Z160" s="23" t="s">
        <v>430</v>
      </c>
      <c r="AA160" s="23" t="s">
        <v>430</v>
      </c>
      <c r="AB160" s="23" t="s">
        <v>430</v>
      </c>
      <c r="AC160" s="23" t="s">
        <v>430</v>
      </c>
      <c r="AD160" s="23" t="s">
        <v>430</v>
      </c>
      <c r="AE160" s="63"/>
      <c r="AF160" s="23" t="s">
        <v>430</v>
      </c>
      <c r="AG160" s="23" t="s">
        <v>430</v>
      </c>
      <c r="AH160" s="23" t="s">
        <v>430</v>
      </c>
      <c r="AI160" s="23" t="s">
        <v>430</v>
      </c>
      <c r="AJ160" s="23" t="s">
        <v>430</v>
      </c>
      <c r="AK160" s="23" t="s">
        <v>430</v>
      </c>
      <c r="AL160" s="57" t="s">
        <v>49</v>
      </c>
    </row>
    <row r="161" spans="1:38" s="2" customFormat="1" ht="26.25" customHeight="1" thickBot="1" x14ac:dyDescent="0.25">
      <c r="A161" s="58" t="s">
        <v>334</v>
      </c>
      <c r="B161" s="58" t="s">
        <v>337</v>
      </c>
      <c r="C161" s="110" t="s">
        <v>338</v>
      </c>
      <c r="D161" s="111"/>
      <c r="E161" s="23" t="s">
        <v>430</v>
      </c>
      <c r="F161" s="23" t="s">
        <v>430</v>
      </c>
      <c r="G161" s="23" t="s">
        <v>430</v>
      </c>
      <c r="H161" s="23" t="s">
        <v>430</v>
      </c>
      <c r="I161" s="23" t="s">
        <v>430</v>
      </c>
      <c r="J161" s="23" t="s">
        <v>430</v>
      </c>
      <c r="K161" s="23" t="s">
        <v>430</v>
      </c>
      <c r="L161" s="23" t="s">
        <v>430</v>
      </c>
      <c r="M161" s="23" t="s">
        <v>430</v>
      </c>
      <c r="N161" s="23" t="s">
        <v>430</v>
      </c>
      <c r="O161" s="23" t="s">
        <v>430</v>
      </c>
      <c r="P161" s="23" t="s">
        <v>430</v>
      </c>
      <c r="Q161" s="23" t="s">
        <v>430</v>
      </c>
      <c r="R161" s="23" t="s">
        <v>430</v>
      </c>
      <c r="S161" s="23" t="s">
        <v>430</v>
      </c>
      <c r="T161" s="23" t="s">
        <v>430</v>
      </c>
      <c r="U161" s="23" t="s">
        <v>430</v>
      </c>
      <c r="V161" s="23" t="s">
        <v>430</v>
      </c>
      <c r="W161" s="23" t="s">
        <v>430</v>
      </c>
      <c r="X161" s="23" t="s">
        <v>430</v>
      </c>
      <c r="Y161" s="23" t="s">
        <v>430</v>
      </c>
      <c r="Z161" s="23" t="s">
        <v>430</v>
      </c>
      <c r="AA161" s="23" t="s">
        <v>430</v>
      </c>
      <c r="AB161" s="23" t="s">
        <v>430</v>
      </c>
      <c r="AC161" s="23" t="s">
        <v>430</v>
      </c>
      <c r="AD161" s="23" t="s">
        <v>430</v>
      </c>
      <c r="AE161" s="64"/>
      <c r="AF161" s="23" t="s">
        <v>430</v>
      </c>
      <c r="AG161" s="23" t="s">
        <v>430</v>
      </c>
      <c r="AH161" s="23" t="s">
        <v>430</v>
      </c>
      <c r="AI161" s="23" t="s">
        <v>430</v>
      </c>
      <c r="AJ161" s="23" t="s">
        <v>430</v>
      </c>
      <c r="AK161" s="23" t="s">
        <v>430</v>
      </c>
      <c r="AL161" s="58" t="s">
        <v>412</v>
      </c>
    </row>
    <row r="162" spans="1:38" s="2" customFormat="1" ht="26.25" customHeight="1" thickBot="1" x14ac:dyDescent="0.25">
      <c r="A162" s="59" t="s">
        <v>339</v>
      </c>
      <c r="B162" s="59" t="s">
        <v>340</v>
      </c>
      <c r="C162" s="112" t="s">
        <v>341</v>
      </c>
      <c r="D162" s="113"/>
      <c r="E162" s="25" t="s">
        <v>430</v>
      </c>
      <c r="F162" s="25" t="s">
        <v>430</v>
      </c>
      <c r="G162" s="25" t="s">
        <v>430</v>
      </c>
      <c r="H162" s="25" t="s">
        <v>430</v>
      </c>
      <c r="I162" s="25" t="s">
        <v>430</v>
      </c>
      <c r="J162" s="25" t="s">
        <v>430</v>
      </c>
      <c r="K162" s="25" t="s">
        <v>430</v>
      </c>
      <c r="L162" s="25" t="s">
        <v>430</v>
      </c>
      <c r="M162" s="25" t="s">
        <v>430</v>
      </c>
      <c r="N162" s="25" t="s">
        <v>430</v>
      </c>
      <c r="O162" s="25" t="s">
        <v>430</v>
      </c>
      <c r="P162" s="25" t="s">
        <v>430</v>
      </c>
      <c r="Q162" s="25" t="s">
        <v>430</v>
      </c>
      <c r="R162" s="25" t="s">
        <v>430</v>
      </c>
      <c r="S162" s="25" t="s">
        <v>430</v>
      </c>
      <c r="T162" s="25" t="s">
        <v>430</v>
      </c>
      <c r="U162" s="25" t="s">
        <v>430</v>
      </c>
      <c r="V162" s="25" t="s">
        <v>430</v>
      </c>
      <c r="W162" s="25" t="s">
        <v>430</v>
      </c>
      <c r="X162" s="25" t="s">
        <v>430</v>
      </c>
      <c r="Y162" s="25" t="s">
        <v>430</v>
      </c>
      <c r="Z162" s="25" t="s">
        <v>430</v>
      </c>
      <c r="AA162" s="25" t="s">
        <v>430</v>
      </c>
      <c r="AB162" s="25" t="s">
        <v>430</v>
      </c>
      <c r="AC162" s="25" t="s">
        <v>430</v>
      </c>
      <c r="AD162" s="25" t="s">
        <v>430</v>
      </c>
      <c r="AE162" s="64"/>
      <c r="AF162" s="25" t="s">
        <v>430</v>
      </c>
      <c r="AG162" s="25" t="s">
        <v>430</v>
      </c>
      <c r="AH162" s="25" t="s">
        <v>430</v>
      </c>
      <c r="AI162" s="25" t="s">
        <v>430</v>
      </c>
      <c r="AJ162" s="25" t="s">
        <v>430</v>
      </c>
      <c r="AK162" s="25" t="s">
        <v>430</v>
      </c>
      <c r="AL162" s="59" t="s">
        <v>412</v>
      </c>
    </row>
    <row r="163" spans="1:38" s="2" customFormat="1" ht="26.25" customHeight="1" thickBot="1" x14ac:dyDescent="0.25">
      <c r="A163" s="59" t="s">
        <v>339</v>
      </c>
      <c r="B163" s="59" t="s">
        <v>342</v>
      </c>
      <c r="C163" s="112" t="s">
        <v>343</v>
      </c>
      <c r="D163" s="113"/>
      <c r="E163" s="25">
        <v>4.9839999999999997E-3</v>
      </c>
      <c r="F163" s="25">
        <v>1.4952E-2</v>
      </c>
      <c r="G163" s="25">
        <v>9.9700000000000006E-4</v>
      </c>
      <c r="H163" s="25">
        <v>9.9700000000000006E-4</v>
      </c>
      <c r="I163" s="25">
        <v>6.2350000000000003E-2</v>
      </c>
      <c r="J163" s="25">
        <v>7.6204999999999995E-2</v>
      </c>
      <c r="K163" s="25">
        <v>0.117771</v>
      </c>
      <c r="L163" s="25">
        <v>5.6109999999999997E-3</v>
      </c>
      <c r="M163" s="25">
        <v>0.14951999999999999</v>
      </c>
      <c r="N163" s="25" t="s">
        <v>431</v>
      </c>
      <c r="O163" s="25" t="s">
        <v>431</v>
      </c>
      <c r="P163" s="25" t="s">
        <v>431</v>
      </c>
      <c r="Q163" s="25" t="s">
        <v>431</v>
      </c>
      <c r="R163" s="25" t="s">
        <v>431</v>
      </c>
      <c r="S163" s="25" t="s">
        <v>431</v>
      </c>
      <c r="T163" s="25" t="s">
        <v>431</v>
      </c>
      <c r="U163" s="25" t="s">
        <v>431</v>
      </c>
      <c r="V163" s="25" t="s">
        <v>431</v>
      </c>
      <c r="W163" s="25" t="s">
        <v>431</v>
      </c>
      <c r="X163" s="25" t="s">
        <v>431</v>
      </c>
      <c r="Y163" s="25" t="s">
        <v>431</v>
      </c>
      <c r="Z163" s="25" t="s">
        <v>431</v>
      </c>
      <c r="AA163" s="25" t="s">
        <v>431</v>
      </c>
      <c r="AB163" s="25" t="s">
        <v>431</v>
      </c>
      <c r="AC163" s="25" t="s">
        <v>431</v>
      </c>
      <c r="AD163" s="25" t="s">
        <v>432</v>
      </c>
      <c r="AE163" s="64"/>
      <c r="AF163" s="25" t="s">
        <v>432</v>
      </c>
      <c r="AG163" s="25" t="s">
        <v>432</v>
      </c>
      <c r="AH163" s="25" t="s">
        <v>432</v>
      </c>
      <c r="AI163" s="25" t="s">
        <v>432</v>
      </c>
      <c r="AJ163" s="25" t="s">
        <v>432</v>
      </c>
      <c r="AK163" s="25">
        <v>49.84</v>
      </c>
      <c r="AL163" s="59" t="s">
        <v>344</v>
      </c>
    </row>
    <row r="164" spans="1:38" s="2" customFormat="1" ht="26.25" customHeight="1" thickBot="1" x14ac:dyDescent="0.25">
      <c r="A164" s="59" t="s">
        <v>339</v>
      </c>
      <c r="B164" s="59" t="s">
        <v>345</v>
      </c>
      <c r="C164" s="112" t="s">
        <v>346</v>
      </c>
      <c r="D164" s="113"/>
      <c r="E164" s="25" t="s">
        <v>430</v>
      </c>
      <c r="F164" s="214">
        <v>41.130479999999999</v>
      </c>
      <c r="G164" s="25" t="s">
        <v>430</v>
      </c>
      <c r="H164" s="25" t="s">
        <v>430</v>
      </c>
      <c r="I164" s="25" t="s">
        <v>430</v>
      </c>
      <c r="J164" s="25" t="s">
        <v>430</v>
      </c>
      <c r="K164" s="25" t="s">
        <v>430</v>
      </c>
      <c r="L164" s="25" t="s">
        <v>430</v>
      </c>
      <c r="M164" s="25" t="s">
        <v>430</v>
      </c>
      <c r="N164" s="25" t="s">
        <v>430</v>
      </c>
      <c r="O164" s="25" t="s">
        <v>430</v>
      </c>
      <c r="P164" s="25" t="s">
        <v>430</v>
      </c>
      <c r="Q164" s="25" t="s">
        <v>430</v>
      </c>
      <c r="R164" s="25" t="s">
        <v>430</v>
      </c>
      <c r="S164" s="25" t="s">
        <v>430</v>
      </c>
      <c r="T164" s="25" t="s">
        <v>430</v>
      </c>
      <c r="U164" s="25" t="s">
        <v>430</v>
      </c>
      <c r="V164" s="25" t="s">
        <v>430</v>
      </c>
      <c r="W164" s="25" t="s">
        <v>430</v>
      </c>
      <c r="X164" s="25" t="s">
        <v>430</v>
      </c>
      <c r="Y164" s="25" t="s">
        <v>430</v>
      </c>
      <c r="Z164" s="25" t="s">
        <v>430</v>
      </c>
      <c r="AA164" s="25" t="s">
        <v>430</v>
      </c>
      <c r="AB164" s="25" t="s">
        <v>430</v>
      </c>
      <c r="AC164" s="25" t="s">
        <v>430</v>
      </c>
      <c r="AD164" s="25" t="s">
        <v>430</v>
      </c>
      <c r="AE164" s="68"/>
      <c r="AF164" s="25" t="s">
        <v>430</v>
      </c>
      <c r="AG164" s="25" t="s">
        <v>430</v>
      </c>
      <c r="AH164" s="25" t="s">
        <v>430</v>
      </c>
      <c r="AI164" s="25" t="s">
        <v>430</v>
      </c>
      <c r="AJ164" s="25" t="s">
        <v>430</v>
      </c>
      <c r="AK164" s="25" t="s">
        <v>432</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AL170"/>
  <sheetViews>
    <sheetView zoomScale="80" zoomScaleNormal="80" workbookViewId="0">
      <pane xSplit="4" ySplit="13" topLeftCell="E113" activePane="bottomRight" state="frozen"/>
      <selection activeCell="B6" sqref="B6"/>
      <selection pane="topRight" activeCell="B6" sqref="B6"/>
      <selection pane="bottomLeft" activeCell="B6" sqref="B6"/>
      <selection pane="bottomRight" activeCell="B5" sqref="B5"/>
    </sheetView>
  </sheetViews>
  <sheetFormatPr defaultColWidth="8.85546875" defaultRowHeight="12.75" x14ac:dyDescent="0.2"/>
  <cols>
    <col min="1" max="2" width="21.42578125" style="5" customWidth="1"/>
    <col min="3" max="3" width="29.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2" width="8.5703125" style="5" customWidth="1"/>
    <col min="33" max="33" width="10.42578125" style="5" customWidth="1"/>
    <col min="34" max="36" width="8.5703125" style="5" customWidth="1"/>
    <col min="37" max="37" width="12"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ht="24" x14ac:dyDescent="0.2">
      <c r="A6" s="34" t="s">
        <v>4</v>
      </c>
      <c r="B6" s="21">
        <v>2018</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440</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2018</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6">
        <v>9.0574049999999993</v>
      </c>
      <c r="F14" s="6">
        <v>0.347966</v>
      </c>
      <c r="G14" s="6">
        <v>23.581754</v>
      </c>
      <c r="H14" s="6">
        <v>0.19619900000000001</v>
      </c>
      <c r="I14" s="6">
        <v>1.8243130000000001</v>
      </c>
      <c r="J14" s="6">
        <v>2.9928020000000002</v>
      </c>
      <c r="K14" s="6">
        <v>3.4102410000000001</v>
      </c>
      <c r="L14" s="6">
        <v>0.28112999999999999</v>
      </c>
      <c r="M14" s="6">
        <v>6.0994120000000001</v>
      </c>
      <c r="N14" s="6">
        <v>28.685002999999998</v>
      </c>
      <c r="O14" s="6">
        <v>0.484207</v>
      </c>
      <c r="P14" s="6">
        <v>0.48156500000000002</v>
      </c>
      <c r="Q14" s="6">
        <v>8.5297940000000008</v>
      </c>
      <c r="R14" s="6">
        <v>7.6209389999999999</v>
      </c>
      <c r="S14" s="6">
        <v>1.905411</v>
      </c>
      <c r="T14" s="6">
        <v>4.8122090000000002</v>
      </c>
      <c r="U14" s="6">
        <v>1.26E-4</v>
      </c>
      <c r="V14" s="6">
        <v>38.923898999999999</v>
      </c>
      <c r="W14" s="188">
        <v>1.17808</v>
      </c>
      <c r="X14" s="188">
        <v>7.5572E-2</v>
      </c>
      <c r="Y14" s="188">
        <v>9.7959000000000004E-2</v>
      </c>
      <c r="Z14" s="188">
        <v>3.4082000000000001E-2</v>
      </c>
      <c r="AA14" s="188">
        <v>2.6200000000000001E-2</v>
      </c>
      <c r="AB14" s="188">
        <v>0.23381299999999999</v>
      </c>
      <c r="AC14" s="188">
        <v>0.15079000000000001</v>
      </c>
      <c r="AD14" s="188">
        <v>0.58423599999999998</v>
      </c>
      <c r="AE14" s="60"/>
      <c r="AF14" s="26">
        <v>1567.7765890979999</v>
      </c>
      <c r="AG14" s="26">
        <v>121339.36182650999</v>
      </c>
      <c r="AH14" s="26">
        <v>8754.5229999999992</v>
      </c>
      <c r="AI14" s="26">
        <v>16428.807292998998</v>
      </c>
      <c r="AJ14" s="26">
        <v>2229.11139</v>
      </c>
      <c r="AK14" s="26" t="s">
        <v>432</v>
      </c>
      <c r="AL14" s="49" t="s">
        <v>49</v>
      </c>
    </row>
    <row r="15" spans="1:38" s="1" customFormat="1" ht="26.25" customHeight="1" thickBot="1" x14ac:dyDescent="0.25">
      <c r="A15" s="70" t="s">
        <v>53</v>
      </c>
      <c r="B15" s="70" t="s">
        <v>54</v>
      </c>
      <c r="C15" s="71" t="s">
        <v>55</v>
      </c>
      <c r="D15" s="72"/>
      <c r="E15" s="6" t="s">
        <v>430</v>
      </c>
      <c r="F15" s="6" t="s">
        <v>430</v>
      </c>
      <c r="G15" s="6" t="s">
        <v>430</v>
      </c>
      <c r="H15" s="6" t="s">
        <v>430</v>
      </c>
      <c r="I15" s="6" t="s">
        <v>430</v>
      </c>
      <c r="J15" s="6" t="s">
        <v>430</v>
      </c>
      <c r="K15" s="6" t="s">
        <v>430</v>
      </c>
      <c r="L15" s="6" t="s">
        <v>430</v>
      </c>
      <c r="M15" s="6" t="s">
        <v>430</v>
      </c>
      <c r="N15" s="6" t="s">
        <v>430</v>
      </c>
      <c r="O15" s="6" t="s">
        <v>430</v>
      </c>
      <c r="P15" s="6" t="s">
        <v>430</v>
      </c>
      <c r="Q15" s="6" t="s">
        <v>430</v>
      </c>
      <c r="R15" s="6" t="s">
        <v>430</v>
      </c>
      <c r="S15" s="6" t="s">
        <v>430</v>
      </c>
      <c r="T15" s="6" t="s">
        <v>430</v>
      </c>
      <c r="U15" s="6" t="s">
        <v>430</v>
      </c>
      <c r="V15" s="6" t="s">
        <v>430</v>
      </c>
      <c r="W15" s="6" t="s">
        <v>430</v>
      </c>
      <c r="X15" s="6" t="s">
        <v>430</v>
      </c>
      <c r="Y15" s="6" t="s">
        <v>430</v>
      </c>
      <c r="Z15" s="6" t="s">
        <v>430</v>
      </c>
      <c r="AA15" s="6" t="s">
        <v>430</v>
      </c>
      <c r="AB15" s="6" t="s">
        <v>430</v>
      </c>
      <c r="AC15" s="6" t="s">
        <v>430</v>
      </c>
      <c r="AD15" s="6" t="s">
        <v>430</v>
      </c>
      <c r="AE15" s="60"/>
      <c r="AF15" s="26" t="s">
        <v>430</v>
      </c>
      <c r="AG15" s="26" t="s">
        <v>430</v>
      </c>
      <c r="AH15" s="26" t="s">
        <v>430</v>
      </c>
      <c r="AI15" s="26" t="s">
        <v>430</v>
      </c>
      <c r="AJ15" s="26" t="s">
        <v>430</v>
      </c>
      <c r="AK15" s="26" t="s">
        <v>430</v>
      </c>
      <c r="AL15" s="49" t="s">
        <v>49</v>
      </c>
    </row>
    <row r="16" spans="1:38" s="1" customFormat="1" ht="26.25" customHeight="1" thickBot="1" x14ac:dyDescent="0.25">
      <c r="A16" s="70" t="s">
        <v>53</v>
      </c>
      <c r="B16" s="70" t="s">
        <v>56</v>
      </c>
      <c r="C16" s="71" t="s">
        <v>57</v>
      </c>
      <c r="D16" s="72"/>
      <c r="E16" s="6">
        <v>0.38713999999999998</v>
      </c>
      <c r="F16" s="6">
        <v>0.424072</v>
      </c>
      <c r="G16" s="6">
        <v>1.7608330000000001</v>
      </c>
      <c r="H16" s="6">
        <v>0.22367699999999999</v>
      </c>
      <c r="I16" s="6">
        <v>0.10729900000000001</v>
      </c>
      <c r="J16" s="6">
        <v>0.22581599999999999</v>
      </c>
      <c r="K16" s="6">
        <v>0.28860200000000003</v>
      </c>
      <c r="L16" s="6">
        <v>4.6979999999999999E-3</v>
      </c>
      <c r="M16" s="6">
        <v>32.296365000000002</v>
      </c>
      <c r="N16" s="6">
        <v>3.3990000000000001E-3</v>
      </c>
      <c r="O16" s="6">
        <v>9.1000000000000003E-5</v>
      </c>
      <c r="P16" s="6">
        <v>4.6999999999999997E-5</v>
      </c>
      <c r="Q16" s="6">
        <v>3.1199999999999999E-4</v>
      </c>
      <c r="R16" s="6">
        <v>4.6500000000000003E-4</v>
      </c>
      <c r="S16" s="6">
        <v>4.6999999999999997E-5</v>
      </c>
      <c r="T16" s="6">
        <v>4.7800000000000002E-4</v>
      </c>
      <c r="U16" s="6">
        <v>3.0000000000000001E-6</v>
      </c>
      <c r="V16" s="6">
        <v>4.646E-3</v>
      </c>
      <c r="W16" s="188">
        <v>2.1191000000000002E-2</v>
      </c>
      <c r="X16" s="188">
        <v>5.5400000000000002E-4</v>
      </c>
      <c r="Y16" s="188">
        <v>8.9300000000000002E-4</v>
      </c>
      <c r="Z16" s="188">
        <v>3.1799999999999998E-4</v>
      </c>
      <c r="AA16" s="188">
        <v>2.5900000000000001E-4</v>
      </c>
      <c r="AB16" s="188">
        <v>2.0239999999999998E-3</v>
      </c>
      <c r="AC16" s="188">
        <v>2.2599999999999999E-4</v>
      </c>
      <c r="AD16" s="188">
        <v>2.9999999999999999E-7</v>
      </c>
      <c r="AE16" s="60"/>
      <c r="AF16" s="26">
        <v>68.210598751000006</v>
      </c>
      <c r="AG16" s="26">
        <v>5052.248942539999</v>
      </c>
      <c r="AH16" s="26">
        <v>238.11099999999999</v>
      </c>
      <c r="AI16" s="26">
        <v>45.280399999999993</v>
      </c>
      <c r="AJ16" s="26" t="s">
        <v>432</v>
      </c>
      <c r="AK16" s="26" t="s">
        <v>432</v>
      </c>
      <c r="AL16" s="49" t="s">
        <v>49</v>
      </c>
    </row>
    <row r="17" spans="1:38" s="2" customFormat="1" ht="26.25" customHeight="1" thickBot="1" x14ac:dyDescent="0.25">
      <c r="A17" s="70" t="s">
        <v>53</v>
      </c>
      <c r="B17" s="70" t="s">
        <v>58</v>
      </c>
      <c r="C17" s="71" t="s">
        <v>59</v>
      </c>
      <c r="D17" s="72"/>
      <c r="E17" s="6">
        <v>8.9999999999999998E-4</v>
      </c>
      <c r="F17" s="6">
        <v>5.8E-5</v>
      </c>
      <c r="G17" s="6">
        <v>3.4000000000000002E-4</v>
      </c>
      <c r="H17" s="6" t="s">
        <v>433</v>
      </c>
      <c r="I17" s="6">
        <v>4.0499999999999998E-4</v>
      </c>
      <c r="J17" s="6">
        <v>6.8499999999999995E-4</v>
      </c>
      <c r="K17" s="6">
        <v>7.1699999999999997E-4</v>
      </c>
      <c r="L17" s="6">
        <v>8.7999999999999998E-5</v>
      </c>
      <c r="M17" s="6">
        <v>2.3029999999999999E-3</v>
      </c>
      <c r="N17" s="6">
        <v>1.9000000000000001E-5</v>
      </c>
      <c r="O17" s="6">
        <v>1.7E-5</v>
      </c>
      <c r="P17" s="6">
        <v>3.0000000000000001E-6</v>
      </c>
      <c r="Q17" s="6">
        <v>6.2000000000000003E-5</v>
      </c>
      <c r="R17" s="6">
        <v>3.9999999999999998E-6</v>
      </c>
      <c r="S17" s="6">
        <v>7.7000000000000001E-5</v>
      </c>
      <c r="T17" s="6">
        <v>6.9999999999999999E-6</v>
      </c>
      <c r="U17" s="6">
        <v>0</v>
      </c>
      <c r="V17" s="6">
        <v>1.4200000000000001E-4</v>
      </c>
      <c r="W17" s="6" t="s">
        <v>433</v>
      </c>
      <c r="X17" s="6" t="s">
        <v>433</v>
      </c>
      <c r="Y17" s="6" t="s">
        <v>433</v>
      </c>
      <c r="Z17" s="6" t="s">
        <v>433</v>
      </c>
      <c r="AA17" s="6" t="s">
        <v>433</v>
      </c>
      <c r="AB17" s="6" t="s">
        <v>433</v>
      </c>
      <c r="AC17" s="6" t="s">
        <v>433</v>
      </c>
      <c r="AD17" s="6" t="s">
        <v>433</v>
      </c>
      <c r="AE17" s="60"/>
      <c r="AF17" s="6" t="s">
        <v>433</v>
      </c>
      <c r="AG17" s="6" t="s">
        <v>433</v>
      </c>
      <c r="AH17" s="6" t="s">
        <v>433</v>
      </c>
      <c r="AI17" s="6" t="s">
        <v>433</v>
      </c>
      <c r="AJ17" s="6" t="s">
        <v>433</v>
      </c>
      <c r="AK17" s="6" t="s">
        <v>433</v>
      </c>
      <c r="AL17" s="49" t="s">
        <v>49</v>
      </c>
    </row>
    <row r="18" spans="1:38" s="2" customFormat="1" ht="26.25" customHeight="1" thickBot="1" x14ac:dyDescent="0.25">
      <c r="A18" s="70" t="s">
        <v>53</v>
      </c>
      <c r="B18" s="70" t="s">
        <v>60</v>
      </c>
      <c r="C18" s="71" t="s">
        <v>61</v>
      </c>
      <c r="D18" s="72"/>
      <c r="E18" s="6">
        <v>6.3689999999999997E-3</v>
      </c>
      <c r="F18" s="6">
        <v>4.9600000000000002E-4</v>
      </c>
      <c r="G18" s="6">
        <v>2.8433E-2</v>
      </c>
      <c r="H18" s="6" t="s">
        <v>433</v>
      </c>
      <c r="I18" s="6">
        <v>4.8099999999999998E-4</v>
      </c>
      <c r="J18" s="6">
        <v>6.4700000000000001E-4</v>
      </c>
      <c r="K18" s="6">
        <v>3.8409999999999998E-3</v>
      </c>
      <c r="L18" s="6">
        <v>1.9999999999999999E-6</v>
      </c>
      <c r="M18" s="6">
        <v>7.7710000000000001E-3</v>
      </c>
      <c r="N18" s="6">
        <v>0.14330000000000001</v>
      </c>
      <c r="O18" s="188">
        <v>2.9999999999999997E-8</v>
      </c>
      <c r="P18" s="188">
        <v>1.2999999999999999E-5</v>
      </c>
      <c r="Q18" s="6">
        <v>3.1199999999999999E-4</v>
      </c>
      <c r="R18" s="188">
        <v>9.9999999999999995E-8</v>
      </c>
      <c r="S18" s="188">
        <v>1E-8</v>
      </c>
      <c r="T18" s="188">
        <v>7.0000000000000005E-8</v>
      </c>
      <c r="U18" s="6" t="s">
        <v>431</v>
      </c>
      <c r="V18" s="188">
        <v>1.9999999999999999E-7</v>
      </c>
      <c r="W18" s="6" t="s">
        <v>433</v>
      </c>
      <c r="X18" s="6" t="s">
        <v>433</v>
      </c>
      <c r="Y18" s="6" t="s">
        <v>433</v>
      </c>
      <c r="Z18" s="6" t="s">
        <v>433</v>
      </c>
      <c r="AA18" s="6" t="s">
        <v>433</v>
      </c>
      <c r="AB18" s="6" t="s">
        <v>433</v>
      </c>
      <c r="AC18" s="6" t="s">
        <v>433</v>
      </c>
      <c r="AD18" s="6" t="s">
        <v>433</v>
      </c>
      <c r="AE18" s="60"/>
      <c r="AF18" s="6" t="s">
        <v>433</v>
      </c>
      <c r="AG18" s="6" t="s">
        <v>433</v>
      </c>
      <c r="AH18" s="6" t="s">
        <v>433</v>
      </c>
      <c r="AI18" s="6" t="s">
        <v>433</v>
      </c>
      <c r="AJ18" s="6" t="s">
        <v>433</v>
      </c>
      <c r="AK18" s="6" t="s">
        <v>433</v>
      </c>
      <c r="AL18" s="49" t="s">
        <v>49</v>
      </c>
    </row>
    <row r="19" spans="1:38" s="2" customFormat="1" ht="26.25" customHeight="1" thickBot="1" x14ac:dyDescent="0.25">
      <c r="A19" s="70" t="s">
        <v>53</v>
      </c>
      <c r="B19" s="70" t="s">
        <v>62</v>
      </c>
      <c r="C19" s="71" t="s">
        <v>63</v>
      </c>
      <c r="D19" s="72"/>
      <c r="E19" s="6">
        <v>3.0109999999999998E-3</v>
      </c>
      <c r="F19" s="6">
        <v>3.97E-4</v>
      </c>
      <c r="G19" s="6">
        <v>2.519E-3</v>
      </c>
      <c r="H19" s="6" t="s">
        <v>433</v>
      </c>
      <c r="I19" s="6">
        <v>2.6899999999999998E-4</v>
      </c>
      <c r="J19" s="6">
        <v>3.2699999999999998E-4</v>
      </c>
      <c r="K19" s="6">
        <v>3.8900000000000002E-4</v>
      </c>
      <c r="L19" s="6">
        <v>1.37E-4</v>
      </c>
      <c r="M19" s="6">
        <v>2.859E-3</v>
      </c>
      <c r="N19" s="6">
        <v>8.7999999999999998E-5</v>
      </c>
      <c r="O19" s="188">
        <v>1.1400000000000001E-4</v>
      </c>
      <c r="P19" s="188">
        <v>2.9E-5</v>
      </c>
      <c r="Q19" s="6">
        <v>4.5000000000000003E-5</v>
      </c>
      <c r="R19" s="6">
        <v>9.0000000000000002E-6</v>
      </c>
      <c r="S19" s="6">
        <v>4.6E-5</v>
      </c>
      <c r="T19" s="6">
        <v>2.0000000000000002E-5</v>
      </c>
      <c r="U19" s="6" t="s">
        <v>431</v>
      </c>
      <c r="V19" s="6">
        <v>3.9300000000000001E-4</v>
      </c>
      <c r="W19" s="6" t="s">
        <v>433</v>
      </c>
      <c r="X19" s="6" t="s">
        <v>433</v>
      </c>
      <c r="Y19" s="6" t="s">
        <v>433</v>
      </c>
      <c r="Z19" s="6" t="s">
        <v>433</v>
      </c>
      <c r="AA19" s="6" t="s">
        <v>433</v>
      </c>
      <c r="AB19" s="6" t="s">
        <v>433</v>
      </c>
      <c r="AC19" s="6" t="s">
        <v>433</v>
      </c>
      <c r="AD19" s="6" t="s">
        <v>433</v>
      </c>
      <c r="AE19" s="60"/>
      <c r="AF19" s="6" t="s">
        <v>433</v>
      </c>
      <c r="AG19" s="6" t="s">
        <v>433</v>
      </c>
      <c r="AH19" s="6" t="s">
        <v>433</v>
      </c>
      <c r="AI19" s="6" t="s">
        <v>433</v>
      </c>
      <c r="AJ19" s="6" t="s">
        <v>433</v>
      </c>
      <c r="AK19" s="6" t="s">
        <v>433</v>
      </c>
      <c r="AL19" s="49" t="s">
        <v>49</v>
      </c>
    </row>
    <row r="20" spans="1:38" s="2" customFormat="1" ht="26.25" customHeight="1" thickBot="1" x14ac:dyDescent="0.25">
      <c r="A20" s="70" t="s">
        <v>53</v>
      </c>
      <c r="B20" s="70" t="s">
        <v>64</v>
      </c>
      <c r="C20" s="71" t="s">
        <v>65</v>
      </c>
      <c r="D20" s="72"/>
      <c r="E20" s="6">
        <v>0.17688400000000001</v>
      </c>
      <c r="F20" s="6">
        <v>4.2329999999999998E-3</v>
      </c>
      <c r="G20" s="6">
        <v>2.506E-3</v>
      </c>
      <c r="H20" s="6">
        <v>2.0674000000000001E-2</v>
      </c>
      <c r="I20" s="6">
        <v>5.5527E-2</v>
      </c>
      <c r="J20" s="6">
        <v>5.5640000000000002E-2</v>
      </c>
      <c r="K20" s="6">
        <v>5.5753999999999998E-2</v>
      </c>
      <c r="L20" s="6">
        <v>3.411E-3</v>
      </c>
      <c r="M20" s="6">
        <v>8.2253999999999994E-2</v>
      </c>
      <c r="N20" s="6">
        <v>4.8099999999999997E-2</v>
      </c>
      <c r="O20" s="6">
        <v>9.990000000000001E-4</v>
      </c>
      <c r="P20" s="6">
        <v>2.7900000000000001E-4</v>
      </c>
      <c r="Q20" s="6">
        <v>5.5999999999999999E-5</v>
      </c>
      <c r="R20" s="6">
        <v>7.7640000000000001E-3</v>
      </c>
      <c r="S20" s="6" t="s">
        <v>432</v>
      </c>
      <c r="T20" s="6">
        <v>7.175E-3</v>
      </c>
      <c r="U20" s="6" t="s">
        <v>431</v>
      </c>
      <c r="V20" s="6" t="s">
        <v>432</v>
      </c>
      <c r="W20" s="6" t="s">
        <v>433</v>
      </c>
      <c r="X20" s="6" t="s">
        <v>433</v>
      </c>
      <c r="Y20" s="6" t="s">
        <v>433</v>
      </c>
      <c r="Z20" s="6" t="s">
        <v>433</v>
      </c>
      <c r="AA20" s="6" t="s">
        <v>433</v>
      </c>
      <c r="AB20" s="6" t="s">
        <v>433</v>
      </c>
      <c r="AC20" s="6" t="s">
        <v>433</v>
      </c>
      <c r="AD20" s="6" t="s">
        <v>433</v>
      </c>
      <c r="AE20" s="60"/>
      <c r="AF20" s="6" t="s">
        <v>433</v>
      </c>
      <c r="AG20" s="6" t="s">
        <v>433</v>
      </c>
      <c r="AH20" s="6" t="s">
        <v>433</v>
      </c>
      <c r="AI20" s="6" t="s">
        <v>433</v>
      </c>
      <c r="AJ20" s="6" t="s">
        <v>433</v>
      </c>
      <c r="AK20" s="6" t="s">
        <v>433</v>
      </c>
      <c r="AL20" s="49" t="s">
        <v>49</v>
      </c>
    </row>
    <row r="21" spans="1:38" s="2" customFormat="1" ht="26.25" customHeight="1" thickBot="1" x14ac:dyDescent="0.25">
      <c r="A21" s="70" t="s">
        <v>53</v>
      </c>
      <c r="B21" s="70" t="s">
        <v>66</v>
      </c>
      <c r="C21" s="71" t="s">
        <v>67</v>
      </c>
      <c r="D21" s="72"/>
      <c r="E21" s="6">
        <v>0.109001</v>
      </c>
      <c r="F21" s="6">
        <v>1.5668999999999999E-2</v>
      </c>
      <c r="G21" s="6">
        <v>9.4155000000000003E-2</v>
      </c>
      <c r="H21" s="6">
        <v>4.1099999999999999E-3</v>
      </c>
      <c r="I21" s="6">
        <v>3.0735999999999999E-2</v>
      </c>
      <c r="J21" s="6">
        <v>3.6042999999999999E-2</v>
      </c>
      <c r="K21" s="6">
        <v>4.3346000000000003E-2</v>
      </c>
      <c r="L21" s="6">
        <v>1.3313999999999999E-2</v>
      </c>
      <c r="M21" s="6">
        <v>0.227715</v>
      </c>
      <c r="N21" s="6">
        <v>1.6114E-2</v>
      </c>
      <c r="O21" s="6">
        <v>1.45E-4</v>
      </c>
      <c r="P21" s="6">
        <v>6.3999999999999997E-5</v>
      </c>
      <c r="Q21" s="6">
        <v>6.6340000000000001E-3</v>
      </c>
      <c r="R21" s="6">
        <v>1.5330000000000001E-3</v>
      </c>
      <c r="S21" s="6">
        <v>4.1619999999999999E-3</v>
      </c>
      <c r="T21" s="6">
        <v>3.228E-3</v>
      </c>
      <c r="U21" s="6" t="s">
        <v>431</v>
      </c>
      <c r="V21" s="6">
        <v>6.8793000000000007E-2</v>
      </c>
      <c r="W21" s="6" t="s">
        <v>433</v>
      </c>
      <c r="X21" s="6" t="s">
        <v>433</v>
      </c>
      <c r="Y21" s="6" t="s">
        <v>433</v>
      </c>
      <c r="Z21" s="6" t="s">
        <v>433</v>
      </c>
      <c r="AA21" s="6" t="s">
        <v>433</v>
      </c>
      <c r="AB21" s="6" t="s">
        <v>433</v>
      </c>
      <c r="AC21" s="6" t="s">
        <v>433</v>
      </c>
      <c r="AD21" s="6" t="s">
        <v>433</v>
      </c>
      <c r="AE21" s="60"/>
      <c r="AF21" s="6" t="s">
        <v>433</v>
      </c>
      <c r="AG21" s="6" t="s">
        <v>433</v>
      </c>
      <c r="AH21" s="6" t="s">
        <v>433</v>
      </c>
      <c r="AI21" s="6" t="s">
        <v>433</v>
      </c>
      <c r="AJ21" s="6" t="s">
        <v>433</v>
      </c>
      <c r="AK21" s="6" t="s">
        <v>433</v>
      </c>
      <c r="AL21" s="49" t="s">
        <v>49</v>
      </c>
    </row>
    <row r="22" spans="1:38" s="2" customFormat="1" ht="26.25" customHeight="1" thickBot="1" x14ac:dyDescent="0.25">
      <c r="A22" s="70" t="s">
        <v>53</v>
      </c>
      <c r="B22" s="74" t="s">
        <v>68</v>
      </c>
      <c r="C22" s="71" t="s">
        <v>69</v>
      </c>
      <c r="D22" s="72"/>
      <c r="E22" s="6">
        <v>1.1152610000000001</v>
      </c>
      <c r="F22" s="6">
        <v>0.13444</v>
      </c>
      <c r="G22" s="6">
        <v>0.263268</v>
      </c>
      <c r="H22" s="6" t="s">
        <v>433</v>
      </c>
      <c r="I22" s="6">
        <v>3.8801000000000002E-2</v>
      </c>
      <c r="J22" s="6">
        <v>5.1069999999999997E-2</v>
      </c>
      <c r="K22" s="6">
        <v>8.0699999999999994E-2</v>
      </c>
      <c r="L22" s="6">
        <v>1.1533E-2</v>
      </c>
      <c r="M22" s="6">
        <v>1.571245</v>
      </c>
      <c r="N22" s="6">
        <v>7.3766999999999999E-2</v>
      </c>
      <c r="O22" s="6">
        <v>1.879E-3</v>
      </c>
      <c r="P22" s="6">
        <v>1.0834999999999999E-2</v>
      </c>
      <c r="Q22" s="6">
        <v>1.073E-2</v>
      </c>
      <c r="R22" s="6">
        <v>6.1900000000000002E-3</v>
      </c>
      <c r="S22" s="6">
        <v>1.5599999999999999E-2</v>
      </c>
      <c r="T22" s="6">
        <v>6.8609999999999999E-3</v>
      </c>
      <c r="U22" s="6">
        <v>1.7901E-2</v>
      </c>
      <c r="V22" s="6">
        <v>7.7426999999999996E-2</v>
      </c>
      <c r="W22" s="6" t="s">
        <v>433</v>
      </c>
      <c r="X22" s="6" t="s">
        <v>433</v>
      </c>
      <c r="Y22" s="6" t="s">
        <v>433</v>
      </c>
      <c r="Z22" s="6" t="s">
        <v>433</v>
      </c>
      <c r="AA22" s="6" t="s">
        <v>433</v>
      </c>
      <c r="AB22" s="6" t="s">
        <v>433</v>
      </c>
      <c r="AC22" s="6" t="s">
        <v>433</v>
      </c>
      <c r="AD22" s="6" t="s">
        <v>433</v>
      </c>
      <c r="AE22" s="60"/>
      <c r="AF22" s="6" t="s">
        <v>433</v>
      </c>
      <c r="AG22" s="6" t="s">
        <v>433</v>
      </c>
      <c r="AH22" s="6" t="s">
        <v>433</v>
      </c>
      <c r="AI22" s="6" t="s">
        <v>433</v>
      </c>
      <c r="AJ22" s="6" t="s">
        <v>433</v>
      </c>
      <c r="AK22" s="6" t="s">
        <v>433</v>
      </c>
      <c r="AL22" s="49" t="s">
        <v>49</v>
      </c>
    </row>
    <row r="23" spans="1:38" s="2" customFormat="1" ht="26.25" customHeight="1" thickBot="1" x14ac:dyDescent="0.25">
      <c r="A23" s="70" t="s">
        <v>70</v>
      </c>
      <c r="B23" s="74" t="s">
        <v>393</v>
      </c>
      <c r="C23" s="71" t="s">
        <v>389</v>
      </c>
      <c r="D23" s="117"/>
      <c r="E23" s="188">
        <v>0.76300400000000002</v>
      </c>
      <c r="F23" s="188">
        <v>8.5353999999999999E-2</v>
      </c>
      <c r="G23" s="188">
        <v>1.111E-3</v>
      </c>
      <c r="H23" s="188">
        <v>4.4000000000000002E-4</v>
      </c>
      <c r="I23" s="188">
        <v>3.8176000000000002E-2</v>
      </c>
      <c r="J23" s="188">
        <v>3.8176000000000002E-2</v>
      </c>
      <c r="K23" s="188">
        <v>3.8176000000000002E-2</v>
      </c>
      <c r="L23" s="188">
        <v>2.8584999999999999E-2</v>
      </c>
      <c r="M23" s="188">
        <v>1.1820580000000001</v>
      </c>
      <c r="N23" s="188">
        <v>5.025E-3</v>
      </c>
      <c r="O23" s="6">
        <v>5.5500000000000005E-4</v>
      </c>
      <c r="P23" s="6" t="s">
        <v>431</v>
      </c>
      <c r="Q23" s="6" t="s">
        <v>431</v>
      </c>
      <c r="R23" s="6">
        <v>2.7759999999999998E-3</v>
      </c>
      <c r="S23" s="6">
        <v>9.4394000000000006E-2</v>
      </c>
      <c r="T23" s="6">
        <v>3.8869999999999998E-3</v>
      </c>
      <c r="U23" s="6">
        <v>5.5500000000000005E-4</v>
      </c>
      <c r="V23" s="6">
        <v>5.5525999999999999E-2</v>
      </c>
      <c r="W23" s="6" t="s">
        <v>431</v>
      </c>
      <c r="X23" s="188">
        <v>1.676E-3</v>
      </c>
      <c r="Y23" s="188">
        <v>2.7659999999999998E-3</v>
      </c>
      <c r="Z23" s="6" t="s">
        <v>431</v>
      </c>
      <c r="AA23" s="6" t="s">
        <v>431</v>
      </c>
      <c r="AB23" s="6">
        <v>4.4419999999999998E-3</v>
      </c>
      <c r="AC23" s="6" t="s">
        <v>432</v>
      </c>
      <c r="AD23" s="6" t="s">
        <v>432</v>
      </c>
      <c r="AE23" s="60"/>
      <c r="AF23" s="184">
        <v>2350.444301</v>
      </c>
      <c r="AG23" s="26" t="s">
        <v>432</v>
      </c>
      <c r="AH23" s="26" t="s">
        <v>432</v>
      </c>
      <c r="AI23" s="26" t="s">
        <v>432</v>
      </c>
      <c r="AJ23" s="26" t="s">
        <v>432</v>
      </c>
      <c r="AK23" s="26" t="s">
        <v>432</v>
      </c>
      <c r="AL23" s="49" t="s">
        <v>49</v>
      </c>
    </row>
    <row r="24" spans="1:38" s="2" customFormat="1" ht="26.25" customHeight="1" thickBot="1" x14ac:dyDescent="0.25">
      <c r="A24" s="75" t="s">
        <v>53</v>
      </c>
      <c r="B24" s="74" t="s">
        <v>71</v>
      </c>
      <c r="C24" s="71" t="s">
        <v>72</v>
      </c>
      <c r="D24" s="72"/>
      <c r="E24" s="6">
        <v>0.79403000000000001</v>
      </c>
      <c r="F24" s="6">
        <v>0.411333</v>
      </c>
      <c r="G24" s="6">
        <v>4.4031279999999997</v>
      </c>
      <c r="H24" s="6">
        <v>0.20361599999999999</v>
      </c>
      <c r="I24" s="6">
        <v>1.050406</v>
      </c>
      <c r="J24" s="6">
        <v>1.2721169999999999</v>
      </c>
      <c r="K24" s="6">
        <v>1.4376580000000001</v>
      </c>
      <c r="L24" s="6">
        <v>0.28128999999999998</v>
      </c>
      <c r="M24" s="6">
        <v>5.0176160000000003</v>
      </c>
      <c r="N24" s="6">
        <v>0.369502</v>
      </c>
      <c r="O24" s="6">
        <v>1.1516999999999999E-2</v>
      </c>
      <c r="P24" s="6">
        <v>3.875E-3</v>
      </c>
      <c r="Q24" s="6">
        <v>2.3642E-2</v>
      </c>
      <c r="R24" s="6">
        <v>7.3976E-2</v>
      </c>
      <c r="S24" s="6">
        <v>8.737E-3</v>
      </c>
      <c r="T24" s="6">
        <v>6.9940000000000002E-2</v>
      </c>
      <c r="U24" s="6">
        <v>7.1000000000000005E-5</v>
      </c>
      <c r="V24" s="6">
        <v>0.25462099999999999</v>
      </c>
      <c r="W24" s="188">
        <v>0.90948899999999999</v>
      </c>
      <c r="X24" s="188">
        <v>8.0230999999999997E-2</v>
      </c>
      <c r="Y24" s="188">
        <v>0.127752</v>
      </c>
      <c r="Z24" s="188">
        <v>4.0308999999999998E-2</v>
      </c>
      <c r="AA24" s="188">
        <v>3.2634999999999997E-2</v>
      </c>
      <c r="AB24" s="188">
        <v>0.28092700000000004</v>
      </c>
      <c r="AC24" s="188">
        <v>4.0948999999999999E-2</v>
      </c>
      <c r="AD24" s="188">
        <v>6.4976000000000006E-2</v>
      </c>
      <c r="AE24" s="60"/>
      <c r="AF24" s="26">
        <v>997.25400000000002</v>
      </c>
      <c r="AG24" s="26">
        <v>3158.5149999999999</v>
      </c>
      <c r="AH24" s="26">
        <v>3589.5740000000001</v>
      </c>
      <c r="AI24" s="26">
        <v>7827.9608275999999</v>
      </c>
      <c r="AJ24" s="26">
        <v>1177.0707970000001</v>
      </c>
      <c r="AK24" s="26" t="s">
        <v>432</v>
      </c>
      <c r="AL24" s="49" t="s">
        <v>49</v>
      </c>
    </row>
    <row r="25" spans="1:38" s="2" customFormat="1" ht="26.25" customHeight="1" thickBot="1" x14ac:dyDescent="0.25">
      <c r="A25" s="70" t="s">
        <v>73</v>
      </c>
      <c r="B25" s="74" t="s">
        <v>74</v>
      </c>
      <c r="C25" s="76" t="s">
        <v>75</v>
      </c>
      <c r="D25" s="72"/>
      <c r="E25" s="6">
        <v>9.1411000000000006E-2</v>
      </c>
      <c r="F25" s="6">
        <v>1.3172E-2</v>
      </c>
      <c r="G25" s="6">
        <v>8.9709999999999998E-3</v>
      </c>
      <c r="H25" s="6" t="s">
        <v>431</v>
      </c>
      <c r="I25" s="6">
        <v>5.3399999999999997E-4</v>
      </c>
      <c r="J25" s="6">
        <v>5.3399999999999997E-4</v>
      </c>
      <c r="K25" s="6">
        <v>5.3399999999999997E-4</v>
      </c>
      <c r="L25" s="6">
        <v>2.5599999999999999E-4</v>
      </c>
      <c r="M25" s="6">
        <v>0.158974</v>
      </c>
      <c r="N25" s="6" t="s">
        <v>431</v>
      </c>
      <c r="O25" s="6" t="s">
        <v>431</v>
      </c>
      <c r="P25" s="6" t="s">
        <v>431</v>
      </c>
      <c r="Q25" s="6" t="s">
        <v>431</v>
      </c>
      <c r="R25" s="6" t="s">
        <v>431</v>
      </c>
      <c r="S25" s="6" t="s">
        <v>431</v>
      </c>
      <c r="T25" s="6" t="s">
        <v>431</v>
      </c>
      <c r="U25" s="6" t="s">
        <v>431</v>
      </c>
      <c r="V25" s="6" t="s">
        <v>431</v>
      </c>
      <c r="W25" s="6" t="s">
        <v>431</v>
      </c>
      <c r="X25" s="6" t="s">
        <v>431</v>
      </c>
      <c r="Y25" s="6" t="s">
        <v>431</v>
      </c>
      <c r="Z25" s="6" t="s">
        <v>431</v>
      </c>
      <c r="AA25" s="6" t="s">
        <v>431</v>
      </c>
      <c r="AB25" s="6" t="s">
        <v>431</v>
      </c>
      <c r="AC25" s="6" t="s">
        <v>432</v>
      </c>
      <c r="AD25" s="6" t="s">
        <v>432</v>
      </c>
      <c r="AE25" s="60"/>
      <c r="AF25" s="26">
        <v>398.74164000000002</v>
      </c>
      <c r="AG25" s="26" t="s">
        <v>432</v>
      </c>
      <c r="AH25" s="26" t="s">
        <v>432</v>
      </c>
      <c r="AI25" s="26" t="s">
        <v>432</v>
      </c>
      <c r="AJ25" s="26" t="s">
        <v>432</v>
      </c>
      <c r="AK25" s="26" t="s">
        <v>432</v>
      </c>
      <c r="AL25" s="49" t="s">
        <v>49</v>
      </c>
    </row>
    <row r="26" spans="1:38" s="2" customFormat="1" ht="26.25" customHeight="1" thickBot="1" x14ac:dyDescent="0.25">
      <c r="A26" s="70" t="s">
        <v>73</v>
      </c>
      <c r="B26" s="70" t="s">
        <v>76</v>
      </c>
      <c r="C26" s="71" t="s">
        <v>77</v>
      </c>
      <c r="D26" s="72"/>
      <c r="E26" s="6">
        <v>1.8450000000000001E-3</v>
      </c>
      <c r="F26" s="6">
        <v>3.0590000000000001E-3</v>
      </c>
      <c r="G26" s="6">
        <v>3.0600000000000001E-4</v>
      </c>
      <c r="H26" s="6" t="s">
        <v>431</v>
      </c>
      <c r="I26" s="6">
        <v>1.5E-5</v>
      </c>
      <c r="J26" s="6">
        <v>1.5E-5</v>
      </c>
      <c r="K26" s="6">
        <v>1.5E-5</v>
      </c>
      <c r="L26" s="6">
        <v>6.9999999999999999E-6</v>
      </c>
      <c r="M26" s="6">
        <v>3.5593E-2</v>
      </c>
      <c r="N26" s="6" t="s">
        <v>431</v>
      </c>
      <c r="O26" s="6" t="s">
        <v>431</v>
      </c>
      <c r="P26" s="6" t="s">
        <v>431</v>
      </c>
      <c r="Q26" s="6" t="s">
        <v>431</v>
      </c>
      <c r="R26" s="6" t="s">
        <v>431</v>
      </c>
      <c r="S26" s="6" t="s">
        <v>431</v>
      </c>
      <c r="T26" s="6" t="s">
        <v>431</v>
      </c>
      <c r="U26" s="6" t="s">
        <v>431</v>
      </c>
      <c r="V26" s="6" t="s">
        <v>431</v>
      </c>
      <c r="W26" s="6" t="s">
        <v>431</v>
      </c>
      <c r="X26" s="6" t="s">
        <v>431</v>
      </c>
      <c r="Y26" s="6" t="s">
        <v>431</v>
      </c>
      <c r="Z26" s="6" t="s">
        <v>431</v>
      </c>
      <c r="AA26" s="6" t="s">
        <v>431</v>
      </c>
      <c r="AB26" s="6" t="s">
        <v>431</v>
      </c>
      <c r="AC26" s="6" t="s">
        <v>432</v>
      </c>
      <c r="AD26" s="6" t="s">
        <v>432</v>
      </c>
      <c r="AE26" s="60"/>
      <c r="AF26" s="26">
        <v>14.556349000000001</v>
      </c>
      <c r="AG26" s="26" t="s">
        <v>432</v>
      </c>
      <c r="AH26" s="26" t="s">
        <v>432</v>
      </c>
      <c r="AI26" s="26" t="s">
        <v>432</v>
      </c>
      <c r="AJ26" s="26" t="s">
        <v>432</v>
      </c>
      <c r="AK26" s="26" t="s">
        <v>432</v>
      </c>
      <c r="AL26" s="49" t="s">
        <v>49</v>
      </c>
    </row>
    <row r="27" spans="1:38" s="2" customFormat="1" ht="26.25" customHeight="1" thickBot="1" x14ac:dyDescent="0.25">
      <c r="A27" s="70" t="s">
        <v>78</v>
      </c>
      <c r="B27" s="70" t="s">
        <v>79</v>
      </c>
      <c r="C27" s="71" t="s">
        <v>80</v>
      </c>
      <c r="D27" s="72"/>
      <c r="E27" s="188">
        <v>3.0168949999999999</v>
      </c>
      <c r="F27" s="188">
        <v>0.90165799999999996</v>
      </c>
      <c r="G27" s="188">
        <v>5.9449999999999998E-3</v>
      </c>
      <c r="H27" s="188">
        <v>0.119436</v>
      </c>
      <c r="I27" s="188">
        <v>0.13855700000000001</v>
      </c>
      <c r="J27" s="188">
        <v>0.13855700000000001</v>
      </c>
      <c r="K27" s="188">
        <v>0.13855700000000001</v>
      </c>
      <c r="L27" s="188">
        <v>0.106838</v>
      </c>
      <c r="M27" s="188">
        <v>8.9929360000000003</v>
      </c>
      <c r="N27" s="188">
        <v>4.8899999999999996E-4</v>
      </c>
      <c r="O27" s="188">
        <v>5.8E-5</v>
      </c>
      <c r="P27" s="188">
        <v>3.284E-3</v>
      </c>
      <c r="Q27" s="188">
        <v>9.2999999999999997E-5</v>
      </c>
      <c r="R27" s="188">
        <v>3.5049999999999999E-3</v>
      </c>
      <c r="S27" s="188">
        <v>2.4139999999999999E-3</v>
      </c>
      <c r="T27" s="188">
        <v>5.7799999999999995E-4</v>
      </c>
      <c r="U27" s="188">
        <v>6.9999999999999994E-5</v>
      </c>
      <c r="V27" s="188">
        <v>1.1950000000000001E-2</v>
      </c>
      <c r="W27" s="188">
        <v>0.203542</v>
      </c>
      <c r="X27" s="188">
        <v>8.4010000000000005E-3</v>
      </c>
      <c r="Y27" s="188">
        <v>9.5169999999999994E-3</v>
      </c>
      <c r="Z27" s="188">
        <v>7.2709999999999997E-3</v>
      </c>
      <c r="AA27" s="188">
        <v>8.3389999999999992E-3</v>
      </c>
      <c r="AB27" s="188">
        <v>3.3528000000000002E-2</v>
      </c>
      <c r="AC27" s="188">
        <v>2.04E-4</v>
      </c>
      <c r="AD27" s="188">
        <v>4.1E-5</v>
      </c>
      <c r="AE27" s="209"/>
      <c r="AF27" s="184">
        <v>21318.282872</v>
      </c>
      <c r="AG27" s="26" t="s">
        <v>432</v>
      </c>
      <c r="AH27" s="184">
        <v>146.97270700000001</v>
      </c>
      <c r="AI27" s="184">
        <v>457.14565299999998</v>
      </c>
      <c r="AJ27" s="26" t="s">
        <v>432</v>
      </c>
      <c r="AK27" s="26" t="s">
        <v>432</v>
      </c>
      <c r="AL27" s="49" t="s">
        <v>49</v>
      </c>
    </row>
    <row r="28" spans="1:38" s="2" customFormat="1" ht="26.25" customHeight="1" thickBot="1" x14ac:dyDescent="0.25">
      <c r="A28" s="70" t="s">
        <v>78</v>
      </c>
      <c r="B28" s="70" t="s">
        <v>81</v>
      </c>
      <c r="C28" s="71" t="s">
        <v>82</v>
      </c>
      <c r="D28" s="72"/>
      <c r="E28" s="188">
        <v>1.1798770000000001</v>
      </c>
      <c r="F28" s="188">
        <v>5.9466999999999999E-2</v>
      </c>
      <c r="G28" s="188">
        <v>1.1310000000000001E-3</v>
      </c>
      <c r="H28" s="188">
        <v>5.5319999999999996E-3</v>
      </c>
      <c r="I28" s="188">
        <v>3.2884999999999998E-2</v>
      </c>
      <c r="J28" s="188">
        <v>3.2884999999999998E-2</v>
      </c>
      <c r="K28" s="188">
        <v>3.2884999999999998E-2</v>
      </c>
      <c r="L28" s="6">
        <v>2.5388999999999998E-2</v>
      </c>
      <c r="M28" s="188">
        <v>0.62560800000000005</v>
      </c>
      <c r="N28" s="188">
        <v>5.3999999999999998E-5</v>
      </c>
      <c r="O28" s="6">
        <v>6.0000000000000002E-6</v>
      </c>
      <c r="P28" s="188">
        <v>4.9299999999999995E-4</v>
      </c>
      <c r="Q28" s="6">
        <v>1.1E-5</v>
      </c>
      <c r="R28" s="188">
        <v>7.1699999999999997E-4</v>
      </c>
      <c r="S28" s="188">
        <v>4.84E-4</v>
      </c>
      <c r="T28" s="188">
        <v>3.8000000000000002E-5</v>
      </c>
      <c r="U28" s="6">
        <v>1.0000000000000001E-5</v>
      </c>
      <c r="V28" s="188">
        <v>1.709E-3</v>
      </c>
      <c r="W28" s="188">
        <v>2.9321E-2</v>
      </c>
      <c r="X28" s="6">
        <v>1.9550000000000001E-3</v>
      </c>
      <c r="Y28" s="6">
        <v>2.1919999999999999E-3</v>
      </c>
      <c r="Z28" s="6">
        <v>1.7160000000000001E-3</v>
      </c>
      <c r="AA28" s="6">
        <v>1.8339999999999999E-3</v>
      </c>
      <c r="AB28" s="6">
        <v>7.6969999999999998E-3</v>
      </c>
      <c r="AC28" s="6">
        <v>2.9E-5</v>
      </c>
      <c r="AD28" s="6">
        <v>6.0000000000000002E-6</v>
      </c>
      <c r="AE28" s="209"/>
      <c r="AF28" s="184">
        <v>3793.9261080000001</v>
      </c>
      <c r="AG28" s="26" t="s">
        <v>432</v>
      </c>
      <c r="AH28" s="26" t="s">
        <v>432</v>
      </c>
      <c r="AI28" s="184">
        <v>92.324933999999999</v>
      </c>
      <c r="AJ28" s="26" t="s">
        <v>432</v>
      </c>
      <c r="AK28" s="26" t="s">
        <v>432</v>
      </c>
      <c r="AL28" s="49" t="s">
        <v>49</v>
      </c>
    </row>
    <row r="29" spans="1:38" s="2" customFormat="1" ht="26.25" customHeight="1" thickBot="1" x14ac:dyDescent="0.25">
      <c r="A29" s="70" t="s">
        <v>78</v>
      </c>
      <c r="B29" s="70" t="s">
        <v>83</v>
      </c>
      <c r="C29" s="71" t="s">
        <v>84</v>
      </c>
      <c r="D29" s="72"/>
      <c r="E29" s="188">
        <v>2.8993250000000002</v>
      </c>
      <c r="F29" s="188">
        <v>9.0610999999999997E-2</v>
      </c>
      <c r="G29" s="188">
        <v>2.1570000000000001E-3</v>
      </c>
      <c r="H29" s="188">
        <v>1.2893E-2</v>
      </c>
      <c r="I29" s="188">
        <v>4.8003999999999998E-2</v>
      </c>
      <c r="J29" s="188">
        <v>4.8003999999999998E-2</v>
      </c>
      <c r="K29" s="188">
        <v>4.8003999999999998E-2</v>
      </c>
      <c r="L29" s="6">
        <v>3.2469999999999999E-2</v>
      </c>
      <c r="M29" s="188">
        <v>0.77626200000000001</v>
      </c>
      <c r="N29" s="188">
        <v>8.2999999999999998E-5</v>
      </c>
      <c r="O29" s="188">
        <v>7.9999999999999996E-6</v>
      </c>
      <c r="P29" s="188">
        <v>8.7200000000000005E-4</v>
      </c>
      <c r="Q29" s="6">
        <v>1.7E-5</v>
      </c>
      <c r="R29" s="188">
        <v>1.395E-3</v>
      </c>
      <c r="S29" s="188">
        <v>9.3499999999999996E-4</v>
      </c>
      <c r="T29" s="188">
        <v>3.4E-5</v>
      </c>
      <c r="U29" s="188">
        <v>1.5999999999999999E-5</v>
      </c>
      <c r="V29" s="188">
        <v>2.9629999999999999E-3</v>
      </c>
      <c r="W29" s="188">
        <v>3.1047999999999999E-2</v>
      </c>
      <c r="X29" s="188">
        <v>7.4100000000000001E-4</v>
      </c>
      <c r="Y29" s="188">
        <v>4.4869999999999997E-3</v>
      </c>
      <c r="Z29" s="188">
        <v>5.0140000000000002E-3</v>
      </c>
      <c r="AA29" s="188">
        <v>1.1529999999999999E-3</v>
      </c>
      <c r="AB29" s="188">
        <v>1.1395000000000001E-2</v>
      </c>
      <c r="AC29" s="6">
        <v>2.4000000000000001E-5</v>
      </c>
      <c r="AD29" s="6">
        <v>5.0000000000000004E-6</v>
      </c>
      <c r="AE29" s="209"/>
      <c r="AF29" s="184">
        <v>7137.7795050000004</v>
      </c>
      <c r="AG29" s="26" t="s">
        <v>432</v>
      </c>
      <c r="AH29" s="184">
        <v>151.02729299999999</v>
      </c>
      <c r="AI29" s="184">
        <v>178.98718700000001</v>
      </c>
      <c r="AJ29" s="26" t="s">
        <v>432</v>
      </c>
      <c r="AK29" s="26" t="s">
        <v>432</v>
      </c>
      <c r="AL29" s="49" t="s">
        <v>49</v>
      </c>
    </row>
    <row r="30" spans="1:38" s="2" customFormat="1" ht="26.25" customHeight="1" thickBot="1" x14ac:dyDescent="0.25">
      <c r="A30" s="70" t="s">
        <v>78</v>
      </c>
      <c r="B30" s="70" t="s">
        <v>85</v>
      </c>
      <c r="C30" s="71" t="s">
        <v>86</v>
      </c>
      <c r="D30" s="72"/>
      <c r="E30" s="188">
        <v>1.5339999999999999E-2</v>
      </c>
      <c r="F30" s="188">
        <v>6.4742999999999995E-2</v>
      </c>
      <c r="G30" s="188">
        <v>3.1000000000000001E-5</v>
      </c>
      <c r="H30" s="188">
        <v>1.3999999999999999E-4</v>
      </c>
      <c r="I30" s="188">
        <v>1.0059999999999999E-3</v>
      </c>
      <c r="J30" s="188">
        <v>1.0059999999999999E-3</v>
      </c>
      <c r="K30" s="188">
        <v>1.0059999999999999E-3</v>
      </c>
      <c r="L30" s="188">
        <v>1.8100000000000001E-4</v>
      </c>
      <c r="M30" s="188">
        <v>0.55426600000000004</v>
      </c>
      <c r="N30" s="6">
        <v>3.9999999999999998E-6</v>
      </c>
      <c r="O30" s="6">
        <v>9.9999999999999995E-7</v>
      </c>
      <c r="P30" s="188">
        <v>2.1999999999999999E-5</v>
      </c>
      <c r="Q30" s="6">
        <v>9.9999999999999995E-7</v>
      </c>
      <c r="R30" s="188">
        <v>1.5999999999999999E-5</v>
      </c>
      <c r="S30" s="6">
        <v>1.2E-5</v>
      </c>
      <c r="T30" s="6">
        <v>6.0000000000000002E-6</v>
      </c>
      <c r="U30" s="6">
        <v>9.9999999999999995E-7</v>
      </c>
      <c r="V30" s="188">
        <v>8.3999999999999995E-5</v>
      </c>
      <c r="W30" s="188">
        <v>1.6980000000000001E-3</v>
      </c>
      <c r="X30" s="6">
        <v>2.3E-5</v>
      </c>
      <c r="Y30" s="6">
        <v>3.1999999999999999E-5</v>
      </c>
      <c r="Z30" s="6">
        <v>1.7E-5</v>
      </c>
      <c r="AA30" s="6">
        <v>3.6000000000000001E-5</v>
      </c>
      <c r="AB30" s="6">
        <v>1.08E-4</v>
      </c>
      <c r="AC30" s="6">
        <v>1.9999999999999999E-6</v>
      </c>
      <c r="AD30" s="6">
        <v>9.9999999999999995E-7</v>
      </c>
      <c r="AE30" s="209"/>
      <c r="AF30" s="184">
        <v>117.119424</v>
      </c>
      <c r="AG30" s="26" t="s">
        <v>432</v>
      </c>
      <c r="AH30" s="26" t="s">
        <v>432</v>
      </c>
      <c r="AI30" s="184">
        <v>2.1702279999999998</v>
      </c>
      <c r="AJ30" s="26" t="s">
        <v>432</v>
      </c>
      <c r="AK30" s="26" t="s">
        <v>432</v>
      </c>
      <c r="AL30" s="49" t="s">
        <v>49</v>
      </c>
    </row>
    <row r="31" spans="1:38" s="2" customFormat="1" ht="26.25" customHeight="1" thickBot="1" x14ac:dyDescent="0.25">
      <c r="A31" s="70" t="s">
        <v>78</v>
      </c>
      <c r="B31" s="70" t="s">
        <v>87</v>
      </c>
      <c r="C31" s="71" t="s">
        <v>88</v>
      </c>
      <c r="D31" s="72"/>
      <c r="E31" s="6" t="s">
        <v>432</v>
      </c>
      <c r="F31" s="188">
        <v>0.26469300000000001</v>
      </c>
      <c r="G31" s="6" t="s">
        <v>432</v>
      </c>
      <c r="H31" s="6" t="s">
        <v>432</v>
      </c>
      <c r="I31" s="6" t="s">
        <v>432</v>
      </c>
      <c r="J31" s="6" t="s">
        <v>432</v>
      </c>
      <c r="K31" s="6" t="s">
        <v>432</v>
      </c>
      <c r="L31" s="6" t="s">
        <v>432</v>
      </c>
      <c r="M31" s="6" t="s">
        <v>432</v>
      </c>
      <c r="N31" s="6" t="s">
        <v>432</v>
      </c>
      <c r="O31" s="6" t="s">
        <v>432</v>
      </c>
      <c r="P31" s="6" t="s">
        <v>432</v>
      </c>
      <c r="Q31" s="6" t="s">
        <v>432</v>
      </c>
      <c r="R31" s="6" t="s">
        <v>432</v>
      </c>
      <c r="S31" s="6" t="s">
        <v>432</v>
      </c>
      <c r="T31" s="6" t="s">
        <v>432</v>
      </c>
      <c r="U31" s="6" t="s">
        <v>432</v>
      </c>
      <c r="V31" s="6" t="s">
        <v>432</v>
      </c>
      <c r="W31" s="6" t="s">
        <v>431</v>
      </c>
      <c r="X31" s="6" t="s">
        <v>431</v>
      </c>
      <c r="Y31" s="6" t="s">
        <v>431</v>
      </c>
      <c r="Z31" s="6" t="s">
        <v>431</v>
      </c>
      <c r="AA31" s="6" t="s">
        <v>431</v>
      </c>
      <c r="AB31" s="6" t="s">
        <v>431</v>
      </c>
      <c r="AC31" s="6" t="s">
        <v>431</v>
      </c>
      <c r="AD31" s="6" t="s">
        <v>431</v>
      </c>
      <c r="AE31" s="209"/>
      <c r="AF31" s="184">
        <v>12.490784</v>
      </c>
      <c r="AG31" s="26" t="s">
        <v>432</v>
      </c>
      <c r="AH31" s="26" t="s">
        <v>432</v>
      </c>
      <c r="AI31" s="26" t="s">
        <v>432</v>
      </c>
      <c r="AJ31" s="26" t="s">
        <v>432</v>
      </c>
      <c r="AK31" s="26" t="s">
        <v>432</v>
      </c>
      <c r="AL31" s="49" t="s">
        <v>49</v>
      </c>
    </row>
    <row r="32" spans="1:38" s="2" customFormat="1" ht="26.25" customHeight="1" thickBot="1" x14ac:dyDescent="0.25">
      <c r="A32" s="70" t="s">
        <v>78</v>
      </c>
      <c r="B32" s="70" t="s">
        <v>89</v>
      </c>
      <c r="C32" s="71" t="s">
        <v>90</v>
      </c>
      <c r="D32" s="72"/>
      <c r="E32" s="6" t="s">
        <v>432</v>
      </c>
      <c r="F32" s="6" t="s">
        <v>432</v>
      </c>
      <c r="G32" s="6" t="s">
        <v>432</v>
      </c>
      <c r="H32" s="6" t="s">
        <v>432</v>
      </c>
      <c r="I32" s="188">
        <v>0.107196</v>
      </c>
      <c r="J32" s="188">
        <v>0.19882900000000001</v>
      </c>
      <c r="K32" s="188">
        <v>0.26294699999999999</v>
      </c>
      <c r="L32" s="188">
        <v>1.1053E-2</v>
      </c>
      <c r="M32" s="6" t="s">
        <v>432</v>
      </c>
      <c r="N32" s="188">
        <v>0.26733499999999999</v>
      </c>
      <c r="O32" s="188">
        <v>1.25E-3</v>
      </c>
      <c r="P32" s="6" t="s">
        <v>432</v>
      </c>
      <c r="Q32" s="188">
        <v>3.0920000000000001E-3</v>
      </c>
      <c r="R32" s="188">
        <v>9.8937999999999998E-2</v>
      </c>
      <c r="S32" s="188">
        <v>2.165273</v>
      </c>
      <c r="T32" s="188">
        <v>1.5724999999999999E-2</v>
      </c>
      <c r="U32" s="188">
        <v>2.1440000000000001E-3</v>
      </c>
      <c r="V32" s="188">
        <v>0.84923400000000004</v>
      </c>
      <c r="W32" s="6" t="s">
        <v>431</v>
      </c>
      <c r="X32" s="188">
        <v>6.8400000000000004E-4</v>
      </c>
      <c r="Y32" s="188">
        <v>4.5000000000000003E-5</v>
      </c>
      <c r="Z32" s="188">
        <v>6.7000000000000002E-5</v>
      </c>
      <c r="AA32" s="188">
        <v>2.81E-4</v>
      </c>
      <c r="AB32" s="188">
        <v>1.077E-3</v>
      </c>
      <c r="AC32" s="6" t="s">
        <v>431</v>
      </c>
      <c r="AD32" s="6" t="s">
        <v>431</v>
      </c>
      <c r="AE32" s="209"/>
      <c r="AF32" s="26" t="s">
        <v>432</v>
      </c>
      <c r="AG32" s="26" t="s">
        <v>432</v>
      </c>
      <c r="AH32" s="26" t="s">
        <v>432</v>
      </c>
      <c r="AI32" s="26" t="s">
        <v>432</v>
      </c>
      <c r="AJ32" s="26" t="s">
        <v>432</v>
      </c>
      <c r="AK32" s="184">
        <v>10414.424802</v>
      </c>
      <c r="AL32" s="49" t="s">
        <v>413</v>
      </c>
    </row>
    <row r="33" spans="1:38" s="2" customFormat="1" ht="26.25" customHeight="1" thickBot="1" x14ac:dyDescent="0.25">
      <c r="A33" s="70" t="s">
        <v>78</v>
      </c>
      <c r="B33" s="70" t="s">
        <v>91</v>
      </c>
      <c r="C33" s="71" t="s">
        <v>92</v>
      </c>
      <c r="D33" s="72"/>
      <c r="E33" s="6" t="s">
        <v>432</v>
      </c>
      <c r="F33" s="6" t="s">
        <v>432</v>
      </c>
      <c r="G33" s="6" t="s">
        <v>432</v>
      </c>
      <c r="H33" s="6" t="s">
        <v>432</v>
      </c>
      <c r="I33" s="188">
        <v>5.5546999999999999E-2</v>
      </c>
      <c r="J33" s="188">
        <v>0.102864</v>
      </c>
      <c r="K33" s="188">
        <v>0.20572799999999999</v>
      </c>
      <c r="L33" s="188">
        <v>2.1810000000000002E-3</v>
      </c>
      <c r="M33" s="6" t="s">
        <v>432</v>
      </c>
      <c r="N33" s="6" t="s">
        <v>432</v>
      </c>
      <c r="O33" s="6" t="s">
        <v>432</v>
      </c>
      <c r="P33" s="6" t="s">
        <v>432</v>
      </c>
      <c r="Q33" s="6" t="s">
        <v>432</v>
      </c>
      <c r="R33" s="6" t="s">
        <v>432</v>
      </c>
      <c r="S33" s="6" t="s">
        <v>432</v>
      </c>
      <c r="T33" s="6" t="s">
        <v>432</v>
      </c>
      <c r="U33" s="6" t="s">
        <v>432</v>
      </c>
      <c r="V33" s="6" t="s">
        <v>432</v>
      </c>
      <c r="W33" s="6" t="s">
        <v>432</v>
      </c>
      <c r="X33" s="6" t="s">
        <v>432</v>
      </c>
      <c r="Y33" s="6" t="s">
        <v>432</v>
      </c>
      <c r="Z33" s="6" t="s">
        <v>432</v>
      </c>
      <c r="AA33" s="6" t="s">
        <v>432</v>
      </c>
      <c r="AB33" s="6" t="s">
        <v>432</v>
      </c>
      <c r="AC33" s="6" t="s">
        <v>432</v>
      </c>
      <c r="AD33" s="6" t="s">
        <v>432</v>
      </c>
      <c r="AE33" s="209"/>
      <c r="AF33" s="26" t="s">
        <v>432</v>
      </c>
      <c r="AG33" s="26" t="s">
        <v>432</v>
      </c>
      <c r="AH33" s="26" t="s">
        <v>432</v>
      </c>
      <c r="AI33" s="26" t="s">
        <v>432</v>
      </c>
      <c r="AJ33" s="26" t="s">
        <v>432</v>
      </c>
      <c r="AK33" s="184">
        <v>10414.424802</v>
      </c>
      <c r="AL33" s="49" t="s">
        <v>413</v>
      </c>
    </row>
    <row r="34" spans="1:38" s="2" customFormat="1" ht="26.25" customHeight="1" thickBot="1" x14ac:dyDescent="0.25">
      <c r="A34" s="70" t="s">
        <v>70</v>
      </c>
      <c r="B34" s="70" t="s">
        <v>93</v>
      </c>
      <c r="C34" s="71" t="s">
        <v>94</v>
      </c>
      <c r="D34" s="72"/>
      <c r="E34" s="188">
        <v>0.76718799999999998</v>
      </c>
      <c r="F34" s="188">
        <v>6.8081000000000003E-2</v>
      </c>
      <c r="G34" s="188">
        <v>2.9300000000000002E-4</v>
      </c>
      <c r="H34" s="188">
        <v>1.02E-4</v>
      </c>
      <c r="I34" s="188">
        <v>2.0057999999999999E-2</v>
      </c>
      <c r="J34" s="188">
        <v>2.1083000000000001E-2</v>
      </c>
      <c r="K34" s="188">
        <v>2.2253999999999999E-2</v>
      </c>
      <c r="L34" s="188">
        <v>1.3037999999999999E-2</v>
      </c>
      <c r="M34" s="188">
        <v>0.15665899999999999</v>
      </c>
      <c r="N34" s="6" t="s">
        <v>431</v>
      </c>
      <c r="O34" s="188">
        <v>1.46E-4</v>
      </c>
      <c r="P34" s="6" t="s">
        <v>431</v>
      </c>
      <c r="Q34" s="6" t="s">
        <v>431</v>
      </c>
      <c r="R34" s="188">
        <v>7.3200000000000001E-4</v>
      </c>
      <c r="S34" s="188">
        <v>2.4889999999999999E-2</v>
      </c>
      <c r="T34" s="188">
        <v>1.0250000000000001E-3</v>
      </c>
      <c r="U34" s="188">
        <v>1.46E-4</v>
      </c>
      <c r="V34" s="188">
        <v>1.4641E-2</v>
      </c>
      <c r="W34" s="6" t="s">
        <v>431</v>
      </c>
      <c r="X34" s="188">
        <v>4.3899999999999999E-4</v>
      </c>
      <c r="Y34" s="188">
        <v>7.3200000000000001E-4</v>
      </c>
      <c r="Z34" s="188">
        <v>5.04E-4</v>
      </c>
      <c r="AA34" s="188">
        <v>1.16E-4</v>
      </c>
      <c r="AB34" s="188">
        <v>1.7910000000000001E-3</v>
      </c>
      <c r="AC34" s="6" t="s">
        <v>432</v>
      </c>
      <c r="AD34" s="6" t="s">
        <v>432</v>
      </c>
      <c r="AE34" s="60"/>
      <c r="AF34" s="184">
        <v>619.3143</v>
      </c>
      <c r="AG34" s="26" t="s">
        <v>432</v>
      </c>
      <c r="AH34" s="26" t="s">
        <v>432</v>
      </c>
      <c r="AI34" s="26" t="s">
        <v>432</v>
      </c>
      <c r="AJ34" s="26" t="s">
        <v>432</v>
      </c>
      <c r="AK34" s="26" t="s">
        <v>432</v>
      </c>
      <c r="AL34" s="49" t="s">
        <v>49</v>
      </c>
    </row>
    <row r="35" spans="1:38" s="7" customFormat="1" ht="26.25" customHeight="1" thickBot="1" x14ac:dyDescent="0.25">
      <c r="A35" s="70" t="s">
        <v>95</v>
      </c>
      <c r="B35" s="70" t="s">
        <v>96</v>
      </c>
      <c r="C35" s="71" t="s">
        <v>97</v>
      </c>
      <c r="D35" s="72"/>
      <c r="E35" s="6" t="s">
        <v>430</v>
      </c>
      <c r="F35" s="6" t="s">
        <v>430</v>
      </c>
      <c r="G35" s="6" t="s">
        <v>430</v>
      </c>
      <c r="H35" s="6" t="s">
        <v>430</v>
      </c>
      <c r="I35" s="6" t="s">
        <v>430</v>
      </c>
      <c r="J35" s="6" t="s">
        <v>430</v>
      </c>
      <c r="K35" s="6" t="s">
        <v>430</v>
      </c>
      <c r="L35" s="6" t="s">
        <v>430</v>
      </c>
      <c r="M35" s="6" t="s">
        <v>430</v>
      </c>
      <c r="N35" s="6" t="s">
        <v>430</v>
      </c>
      <c r="O35" s="6" t="s">
        <v>430</v>
      </c>
      <c r="P35" s="6" t="s">
        <v>430</v>
      </c>
      <c r="Q35" s="6" t="s">
        <v>430</v>
      </c>
      <c r="R35" s="6" t="s">
        <v>430</v>
      </c>
      <c r="S35" s="6" t="s">
        <v>430</v>
      </c>
      <c r="T35" s="6" t="s">
        <v>430</v>
      </c>
      <c r="U35" s="6" t="s">
        <v>430</v>
      </c>
      <c r="V35" s="6" t="s">
        <v>430</v>
      </c>
      <c r="W35" s="6" t="s">
        <v>430</v>
      </c>
      <c r="X35" s="6" t="s">
        <v>430</v>
      </c>
      <c r="Y35" s="6" t="s">
        <v>430</v>
      </c>
      <c r="Z35" s="6" t="s">
        <v>430</v>
      </c>
      <c r="AA35" s="6" t="s">
        <v>430</v>
      </c>
      <c r="AB35" s="6" t="s">
        <v>430</v>
      </c>
      <c r="AC35" s="6" t="s">
        <v>430</v>
      </c>
      <c r="AD35" s="6" t="s">
        <v>430</v>
      </c>
      <c r="AE35" s="60"/>
      <c r="AF35" s="26" t="s">
        <v>430</v>
      </c>
      <c r="AG35" s="26" t="s">
        <v>430</v>
      </c>
      <c r="AH35" s="26" t="s">
        <v>430</v>
      </c>
      <c r="AI35" s="26" t="s">
        <v>430</v>
      </c>
      <c r="AJ35" s="26" t="s">
        <v>430</v>
      </c>
      <c r="AK35" s="26" t="s">
        <v>430</v>
      </c>
      <c r="AL35" s="49" t="s">
        <v>49</v>
      </c>
    </row>
    <row r="36" spans="1:38" s="2" customFormat="1" ht="26.25" customHeight="1" thickBot="1" x14ac:dyDescent="0.25">
      <c r="A36" s="70" t="s">
        <v>95</v>
      </c>
      <c r="B36" s="70" t="s">
        <v>98</v>
      </c>
      <c r="C36" s="71" t="s">
        <v>99</v>
      </c>
      <c r="D36" s="72"/>
      <c r="E36" s="188">
        <v>0.50420600000000004</v>
      </c>
      <c r="F36" s="188">
        <v>1.7984E-2</v>
      </c>
      <c r="G36" s="188">
        <v>1.2846E-2</v>
      </c>
      <c r="H36" s="188" t="s">
        <v>431</v>
      </c>
      <c r="I36" s="188">
        <v>8.992E-3</v>
      </c>
      <c r="J36" s="188">
        <v>9.6349999999999995E-3</v>
      </c>
      <c r="K36" s="188">
        <v>9.6349999999999995E-3</v>
      </c>
      <c r="L36" s="188">
        <v>2.9870000000000001E-3</v>
      </c>
      <c r="M36" s="188">
        <v>4.7530000000000003E-2</v>
      </c>
      <c r="N36" s="188">
        <v>8.3500000000000002E-4</v>
      </c>
      <c r="O36" s="188">
        <v>6.3999999999999997E-5</v>
      </c>
      <c r="P36" s="188">
        <v>1.93E-4</v>
      </c>
      <c r="Q36" s="188">
        <v>2.5700000000000001E-4</v>
      </c>
      <c r="R36" s="188">
        <v>3.21E-4</v>
      </c>
      <c r="S36" s="188">
        <v>1.2849999999999999E-3</v>
      </c>
      <c r="T36" s="188">
        <v>6.4229999999999999E-3</v>
      </c>
      <c r="U36" s="188">
        <v>6.3999999999999997E-5</v>
      </c>
      <c r="V36" s="188">
        <v>7.7079999999999996E-3</v>
      </c>
      <c r="W36" s="188">
        <v>8.3500000000000002E-4</v>
      </c>
      <c r="X36" s="188">
        <v>1.2999999999999999E-5</v>
      </c>
      <c r="Y36" s="188">
        <v>6.3999999999999997E-5</v>
      </c>
      <c r="Z36" s="188">
        <v>6.3999999999999997E-5</v>
      </c>
      <c r="AA36" s="188">
        <v>6.0000000000000002E-6</v>
      </c>
      <c r="AB36" s="188">
        <v>1.47E-4</v>
      </c>
      <c r="AC36" s="188">
        <v>5.1400000000000003E-4</v>
      </c>
      <c r="AD36" s="188">
        <v>2.4399999999999999E-4</v>
      </c>
      <c r="AE36" s="60"/>
      <c r="AF36" s="184">
        <v>271.69290000000001</v>
      </c>
      <c r="AG36" s="26" t="s">
        <v>432</v>
      </c>
      <c r="AH36" s="26" t="s">
        <v>432</v>
      </c>
      <c r="AI36" s="26" t="s">
        <v>432</v>
      </c>
      <c r="AJ36" s="26" t="s">
        <v>432</v>
      </c>
      <c r="AK36" s="26" t="s">
        <v>432</v>
      </c>
      <c r="AL36" s="49" t="s">
        <v>49</v>
      </c>
    </row>
    <row r="37" spans="1:38" s="2" customFormat="1" ht="26.25" customHeight="1" thickBot="1" x14ac:dyDescent="0.25">
      <c r="A37" s="70" t="s">
        <v>70</v>
      </c>
      <c r="B37" s="70" t="s">
        <v>100</v>
      </c>
      <c r="C37" s="71" t="s">
        <v>399</v>
      </c>
      <c r="D37" s="72"/>
      <c r="E37" s="6" t="s">
        <v>430</v>
      </c>
      <c r="F37" s="6" t="s">
        <v>430</v>
      </c>
      <c r="G37" s="6" t="s">
        <v>430</v>
      </c>
      <c r="H37" s="6" t="s">
        <v>430</v>
      </c>
      <c r="I37" s="6" t="s">
        <v>430</v>
      </c>
      <c r="J37" s="6" t="s">
        <v>430</v>
      </c>
      <c r="K37" s="6" t="s">
        <v>430</v>
      </c>
      <c r="L37" s="6" t="s">
        <v>430</v>
      </c>
      <c r="M37" s="6" t="s">
        <v>430</v>
      </c>
      <c r="N37" s="6" t="s">
        <v>430</v>
      </c>
      <c r="O37" s="6" t="s">
        <v>430</v>
      </c>
      <c r="P37" s="6" t="s">
        <v>430</v>
      </c>
      <c r="Q37" s="6" t="s">
        <v>430</v>
      </c>
      <c r="R37" s="6" t="s">
        <v>430</v>
      </c>
      <c r="S37" s="6" t="s">
        <v>430</v>
      </c>
      <c r="T37" s="6" t="s">
        <v>430</v>
      </c>
      <c r="U37" s="6" t="s">
        <v>430</v>
      </c>
      <c r="V37" s="6" t="s">
        <v>430</v>
      </c>
      <c r="W37" s="6" t="s">
        <v>430</v>
      </c>
      <c r="X37" s="6" t="s">
        <v>430</v>
      </c>
      <c r="Y37" s="6" t="s">
        <v>430</v>
      </c>
      <c r="Z37" s="6" t="s">
        <v>430</v>
      </c>
      <c r="AA37" s="6" t="s">
        <v>430</v>
      </c>
      <c r="AB37" s="6" t="s">
        <v>430</v>
      </c>
      <c r="AC37" s="6" t="s">
        <v>430</v>
      </c>
      <c r="AD37" s="6" t="s">
        <v>430</v>
      </c>
      <c r="AE37" s="60"/>
      <c r="AF37" s="26" t="s">
        <v>430</v>
      </c>
      <c r="AG37" s="26" t="s">
        <v>430</v>
      </c>
      <c r="AH37" s="26" t="s">
        <v>430</v>
      </c>
      <c r="AI37" s="26" t="s">
        <v>430</v>
      </c>
      <c r="AJ37" s="26" t="s">
        <v>430</v>
      </c>
      <c r="AK37" s="26" t="s">
        <v>430</v>
      </c>
      <c r="AL37" s="49" t="s">
        <v>49</v>
      </c>
    </row>
    <row r="38" spans="1:38" s="2" customFormat="1" ht="26.25" customHeight="1" thickBot="1" x14ac:dyDescent="0.25">
      <c r="A38" s="70" t="s">
        <v>70</v>
      </c>
      <c r="B38" s="70" t="s">
        <v>101</v>
      </c>
      <c r="C38" s="71" t="s">
        <v>102</v>
      </c>
      <c r="D38" s="77"/>
      <c r="E38" s="6" t="s">
        <v>430</v>
      </c>
      <c r="F38" s="6" t="s">
        <v>430</v>
      </c>
      <c r="G38" s="6" t="s">
        <v>430</v>
      </c>
      <c r="H38" s="6" t="s">
        <v>430</v>
      </c>
      <c r="I38" s="6" t="s">
        <v>430</v>
      </c>
      <c r="J38" s="6" t="s">
        <v>430</v>
      </c>
      <c r="K38" s="6" t="s">
        <v>430</v>
      </c>
      <c r="L38" s="6" t="s">
        <v>430</v>
      </c>
      <c r="M38" s="6" t="s">
        <v>430</v>
      </c>
      <c r="N38" s="6" t="s">
        <v>430</v>
      </c>
      <c r="O38" s="6" t="s">
        <v>430</v>
      </c>
      <c r="P38" s="6" t="s">
        <v>430</v>
      </c>
      <c r="Q38" s="6" t="s">
        <v>430</v>
      </c>
      <c r="R38" s="6" t="s">
        <v>430</v>
      </c>
      <c r="S38" s="6" t="s">
        <v>430</v>
      </c>
      <c r="T38" s="6" t="s">
        <v>430</v>
      </c>
      <c r="U38" s="6" t="s">
        <v>430</v>
      </c>
      <c r="V38" s="6" t="s">
        <v>430</v>
      </c>
      <c r="W38" s="6" t="s">
        <v>430</v>
      </c>
      <c r="X38" s="6" t="s">
        <v>430</v>
      </c>
      <c r="Y38" s="6" t="s">
        <v>430</v>
      </c>
      <c r="Z38" s="6" t="s">
        <v>430</v>
      </c>
      <c r="AA38" s="6" t="s">
        <v>430</v>
      </c>
      <c r="AB38" s="6" t="s">
        <v>430</v>
      </c>
      <c r="AC38" s="6" t="s">
        <v>430</v>
      </c>
      <c r="AD38" s="6" t="s">
        <v>430</v>
      </c>
      <c r="AE38" s="60"/>
      <c r="AF38" s="26" t="s">
        <v>430</v>
      </c>
      <c r="AG38" s="26" t="s">
        <v>430</v>
      </c>
      <c r="AH38" s="26" t="s">
        <v>430</v>
      </c>
      <c r="AI38" s="26" t="s">
        <v>430</v>
      </c>
      <c r="AJ38" s="26" t="s">
        <v>430</v>
      </c>
      <c r="AK38" s="26" t="s">
        <v>430</v>
      </c>
      <c r="AL38" s="49" t="s">
        <v>49</v>
      </c>
    </row>
    <row r="39" spans="1:38" s="2" customFormat="1" ht="26.25" customHeight="1" thickBot="1" x14ac:dyDescent="0.25">
      <c r="A39" s="70" t="s">
        <v>103</v>
      </c>
      <c r="B39" s="70" t="s">
        <v>104</v>
      </c>
      <c r="C39" s="71" t="s">
        <v>390</v>
      </c>
      <c r="D39" s="72"/>
      <c r="E39" s="6">
        <v>0.23658199999999999</v>
      </c>
      <c r="F39" s="6">
        <v>2.8864999999999998E-2</v>
      </c>
      <c r="G39" s="6">
        <v>9.3173000000000006E-2</v>
      </c>
      <c r="H39" s="6">
        <v>3.5618999999999998E-2</v>
      </c>
      <c r="I39" s="6">
        <v>0.117794</v>
      </c>
      <c r="J39" s="6">
        <v>0.150811</v>
      </c>
      <c r="K39" s="6">
        <v>0.23894000000000001</v>
      </c>
      <c r="L39" s="6">
        <v>2.9458999999999999E-2</v>
      </c>
      <c r="M39" s="6">
        <v>0.65009399999999995</v>
      </c>
      <c r="N39" s="6">
        <v>6.7352999999999996E-2</v>
      </c>
      <c r="O39" s="6">
        <v>2.663E-3</v>
      </c>
      <c r="P39" s="6">
        <v>9.9700000000000006E-4</v>
      </c>
      <c r="Q39" s="6">
        <v>7.9039999999999996E-3</v>
      </c>
      <c r="R39" s="6">
        <v>2.6477000000000001E-2</v>
      </c>
      <c r="S39" s="6">
        <v>7.4400000000000004E-3</v>
      </c>
      <c r="T39" s="6">
        <v>2.9118999999999999E-2</v>
      </c>
      <c r="U39" s="6">
        <v>1.2999999999999999E-4</v>
      </c>
      <c r="V39" s="6">
        <v>5.8358E-2</v>
      </c>
      <c r="W39" s="188">
        <v>0.114871</v>
      </c>
      <c r="X39" s="188">
        <v>1.5015000000000001E-2</v>
      </c>
      <c r="Y39" s="188">
        <v>2.2238999999999998E-2</v>
      </c>
      <c r="Z39" s="188">
        <v>7.8270000000000006E-3</v>
      </c>
      <c r="AA39" s="188">
        <v>6.1669999999999997E-3</v>
      </c>
      <c r="AB39" s="188">
        <v>5.1247999999999995E-2</v>
      </c>
      <c r="AC39" s="188">
        <v>4.8739999999999999E-3</v>
      </c>
      <c r="AD39" s="188">
        <v>1.2867E-2</v>
      </c>
      <c r="AE39" s="60"/>
      <c r="AF39" s="26">
        <v>157.49837429999997</v>
      </c>
      <c r="AG39" s="26">
        <v>54</v>
      </c>
      <c r="AH39" s="26">
        <v>1786.0350000000001</v>
      </c>
      <c r="AI39" s="26">
        <v>1065.806118968</v>
      </c>
      <c r="AJ39" s="26" t="s">
        <v>432</v>
      </c>
      <c r="AK39" s="26" t="s">
        <v>432</v>
      </c>
      <c r="AL39" s="49" t="s">
        <v>49</v>
      </c>
    </row>
    <row r="40" spans="1:38" s="2" customFormat="1" ht="26.25" customHeight="1" thickBot="1" x14ac:dyDescent="0.25">
      <c r="A40" s="70" t="s">
        <v>70</v>
      </c>
      <c r="B40" s="70" t="s">
        <v>105</v>
      </c>
      <c r="C40" s="71" t="s">
        <v>391</v>
      </c>
      <c r="D40" s="72"/>
      <c r="E40" s="188">
        <v>0.185863</v>
      </c>
      <c r="F40" s="188">
        <v>4.3006999999999997E-2</v>
      </c>
      <c r="G40" s="6">
        <v>1.7799999999999999E-4</v>
      </c>
      <c r="H40" s="6">
        <v>1.08E-4</v>
      </c>
      <c r="I40" s="188">
        <v>1.0303E-2</v>
      </c>
      <c r="J40" s="188">
        <v>1.0303E-2</v>
      </c>
      <c r="K40" s="188">
        <v>1.0303E-2</v>
      </c>
      <c r="L40" s="188">
        <v>7.051E-3</v>
      </c>
      <c r="M40" s="188">
        <v>0.25261699999999998</v>
      </c>
      <c r="N40" s="6">
        <v>1.157E-3</v>
      </c>
      <c r="O40" s="6">
        <v>1.36E-4</v>
      </c>
      <c r="P40" s="6" t="s">
        <v>431</v>
      </c>
      <c r="Q40" s="6" t="s">
        <v>431</v>
      </c>
      <c r="R40" s="6">
        <v>6.7900000000000002E-4</v>
      </c>
      <c r="S40" s="6">
        <v>2.3099999999999999E-2</v>
      </c>
      <c r="T40" s="6">
        <v>9.5100000000000002E-4</v>
      </c>
      <c r="U40" s="6">
        <v>1.36E-4</v>
      </c>
      <c r="V40" s="6">
        <v>1.3587999999999999E-2</v>
      </c>
      <c r="W40" s="6" t="s">
        <v>431</v>
      </c>
      <c r="X40" s="6">
        <v>4.0999999999999999E-4</v>
      </c>
      <c r="Y40" s="6">
        <v>6.7699999999999998E-4</v>
      </c>
      <c r="Z40" s="6" t="s">
        <v>431</v>
      </c>
      <c r="AA40" s="6" t="s">
        <v>431</v>
      </c>
      <c r="AB40" s="6">
        <v>1.0869999999999999E-3</v>
      </c>
      <c r="AC40" s="6" t="s">
        <v>432</v>
      </c>
      <c r="AD40" s="6" t="s">
        <v>432</v>
      </c>
      <c r="AE40" s="60"/>
      <c r="AF40" s="184">
        <v>575.17176000000006</v>
      </c>
      <c r="AG40" s="26" t="s">
        <v>432</v>
      </c>
      <c r="AH40" s="26" t="s">
        <v>432</v>
      </c>
      <c r="AI40" s="26" t="s">
        <v>432</v>
      </c>
      <c r="AJ40" s="26" t="s">
        <v>432</v>
      </c>
      <c r="AK40" s="26" t="s">
        <v>432</v>
      </c>
      <c r="AL40" s="49" t="s">
        <v>49</v>
      </c>
    </row>
    <row r="41" spans="1:38" s="2" customFormat="1" ht="26.25" customHeight="1" thickBot="1" x14ac:dyDescent="0.25">
      <c r="A41" s="70" t="s">
        <v>103</v>
      </c>
      <c r="B41" s="70" t="s">
        <v>106</v>
      </c>
      <c r="C41" s="71" t="s">
        <v>400</v>
      </c>
      <c r="D41" s="72"/>
      <c r="E41" s="188">
        <v>4.8652699999999998</v>
      </c>
      <c r="F41" s="188">
        <v>3.2809910000000002</v>
      </c>
      <c r="G41" s="188">
        <v>0.24729400000000001</v>
      </c>
      <c r="H41" s="188">
        <v>4.6890000000000001E-2</v>
      </c>
      <c r="I41" s="188">
        <v>2.2518120000000001</v>
      </c>
      <c r="J41" s="188">
        <v>2.3394520000000001</v>
      </c>
      <c r="K41" s="188">
        <v>2.5422289999999998</v>
      </c>
      <c r="L41" s="188">
        <v>0.90937299999999999</v>
      </c>
      <c r="M41" s="188">
        <v>67.795741000000007</v>
      </c>
      <c r="N41" s="188">
        <v>2.689848</v>
      </c>
      <c r="O41" s="188">
        <v>0.28761300000000001</v>
      </c>
      <c r="P41" s="188">
        <v>7.0008000000000001E-2</v>
      </c>
      <c r="Q41" s="188">
        <v>4.9619999999999997E-2</v>
      </c>
      <c r="R41" s="188">
        <v>0.38371699999999997</v>
      </c>
      <c r="S41" s="188">
        <v>0.101809</v>
      </c>
      <c r="T41" s="188">
        <v>3.6103000000000003E-2</v>
      </c>
      <c r="U41" s="188">
        <v>8.3549999999999996E-3</v>
      </c>
      <c r="V41" s="188">
        <v>8.4710859999999997</v>
      </c>
      <c r="W41" s="188">
        <v>0.78949899999999995</v>
      </c>
      <c r="X41" s="188">
        <v>0.75690900000000005</v>
      </c>
      <c r="Y41" s="188">
        <v>0.65147699999999997</v>
      </c>
      <c r="Z41" s="188">
        <v>0.51140600000000003</v>
      </c>
      <c r="AA41" s="188">
        <v>0.83048299999999997</v>
      </c>
      <c r="AB41" s="188">
        <v>2.7502749999999998</v>
      </c>
      <c r="AC41" s="188">
        <v>0.16353500000000001</v>
      </c>
      <c r="AD41" s="188">
        <v>7.8720000000000005E-3</v>
      </c>
      <c r="AE41" s="60"/>
      <c r="AF41" s="184">
        <v>357.6</v>
      </c>
      <c r="AG41" s="184">
        <v>44</v>
      </c>
      <c r="AH41" s="184">
        <v>2302</v>
      </c>
      <c r="AI41" s="184">
        <v>16500</v>
      </c>
      <c r="AJ41" s="26">
        <v>405.4</v>
      </c>
      <c r="AK41" s="26" t="s">
        <v>432</v>
      </c>
      <c r="AL41" s="49" t="s">
        <v>49</v>
      </c>
    </row>
    <row r="42" spans="1:38" s="2" customFormat="1" ht="26.25" customHeight="1" thickBot="1" x14ac:dyDescent="0.25">
      <c r="A42" s="70" t="s">
        <v>70</v>
      </c>
      <c r="B42" s="70" t="s">
        <v>107</v>
      </c>
      <c r="C42" s="71" t="s">
        <v>108</v>
      </c>
      <c r="D42" s="72"/>
      <c r="E42" s="188">
        <v>3.8231000000000001E-2</v>
      </c>
      <c r="F42" s="188">
        <v>0.24754200000000001</v>
      </c>
      <c r="G42" s="6">
        <v>6.4999999999999994E-5</v>
      </c>
      <c r="H42" s="188">
        <v>2.6999999999999999E-5</v>
      </c>
      <c r="I42" s="188">
        <v>9.5160000000000002E-3</v>
      </c>
      <c r="J42" s="188">
        <v>9.5160000000000002E-3</v>
      </c>
      <c r="K42" s="188">
        <v>9.5160000000000002E-3</v>
      </c>
      <c r="L42" s="188">
        <v>1.2099999999999999E-3</v>
      </c>
      <c r="M42" s="188">
        <v>2.859245</v>
      </c>
      <c r="N42" s="6">
        <v>1.9095000000000001E-2</v>
      </c>
      <c r="O42" s="6">
        <v>5.3000000000000001E-5</v>
      </c>
      <c r="P42" s="6" t="s">
        <v>431</v>
      </c>
      <c r="Q42" s="6" t="s">
        <v>431</v>
      </c>
      <c r="R42" s="6">
        <v>2.6499999999999999E-4</v>
      </c>
      <c r="S42" s="6">
        <v>9.0100000000000006E-3</v>
      </c>
      <c r="T42" s="6">
        <v>3.7100000000000002E-4</v>
      </c>
      <c r="U42" s="6">
        <v>5.3000000000000001E-5</v>
      </c>
      <c r="V42" s="6">
        <v>5.3E-3</v>
      </c>
      <c r="W42" s="6" t="s">
        <v>431</v>
      </c>
      <c r="X42" s="6">
        <v>1.9699999999999999E-4</v>
      </c>
      <c r="Y42" s="6">
        <v>2.2699999999999999E-4</v>
      </c>
      <c r="Z42" s="6" t="s">
        <v>431</v>
      </c>
      <c r="AA42" s="6" t="s">
        <v>431</v>
      </c>
      <c r="AB42" s="6">
        <v>4.2400000000000001E-4</v>
      </c>
      <c r="AC42" s="6" t="s">
        <v>432</v>
      </c>
      <c r="AD42" s="6" t="s">
        <v>432</v>
      </c>
      <c r="AE42" s="60"/>
      <c r="AF42" s="184">
        <v>230.65</v>
      </c>
      <c r="AG42" s="26" t="s">
        <v>432</v>
      </c>
      <c r="AH42" s="26" t="s">
        <v>432</v>
      </c>
      <c r="AI42" s="26" t="s">
        <v>432</v>
      </c>
      <c r="AJ42" s="26" t="s">
        <v>432</v>
      </c>
      <c r="AK42" s="26" t="s">
        <v>432</v>
      </c>
      <c r="AL42" s="49" t="s">
        <v>49</v>
      </c>
    </row>
    <row r="43" spans="1:38" s="2" customFormat="1" ht="26.25" customHeight="1" thickBot="1" x14ac:dyDescent="0.25">
      <c r="A43" s="70" t="s">
        <v>103</v>
      </c>
      <c r="B43" s="70" t="s">
        <v>109</v>
      </c>
      <c r="C43" s="71" t="s">
        <v>110</v>
      </c>
      <c r="D43" s="72"/>
      <c r="E43" s="6">
        <v>0.15029300000000001</v>
      </c>
      <c r="F43" s="6">
        <v>1.0799E-2</v>
      </c>
      <c r="G43" s="6">
        <v>0.25053399999999998</v>
      </c>
      <c r="H43" s="6">
        <v>3.967E-3</v>
      </c>
      <c r="I43" s="6">
        <v>7.9164999999999999E-2</v>
      </c>
      <c r="J43" s="6">
        <v>9.425E-2</v>
      </c>
      <c r="K43" s="6">
        <v>0.124719</v>
      </c>
      <c r="L43" s="6">
        <v>3.1551999999999997E-2</v>
      </c>
      <c r="M43" s="6">
        <v>0.222937</v>
      </c>
      <c r="N43" s="6">
        <v>4.5435000000000003E-2</v>
      </c>
      <c r="O43" s="6">
        <v>7.1599999999999995E-4</v>
      </c>
      <c r="P43" s="6">
        <v>1.84E-4</v>
      </c>
      <c r="Q43" s="6">
        <v>1.3675E-2</v>
      </c>
      <c r="R43" s="6">
        <v>7.6639999999999998E-3</v>
      </c>
      <c r="S43" s="6">
        <v>9.7630000000000008E-3</v>
      </c>
      <c r="T43" s="6">
        <v>1.0964E-2</v>
      </c>
      <c r="U43" s="6">
        <v>3.9999999999999998E-6</v>
      </c>
      <c r="V43" s="6">
        <v>0.17239399999999999</v>
      </c>
      <c r="W43" s="188">
        <v>1.7603000000000001E-2</v>
      </c>
      <c r="X43" s="188">
        <v>5.6759999999999996E-3</v>
      </c>
      <c r="Y43" s="188">
        <v>6.9350000000000002E-3</v>
      </c>
      <c r="Z43" s="188">
        <v>3.9870000000000001E-3</v>
      </c>
      <c r="AA43" s="188">
        <v>2.1789999999999999E-3</v>
      </c>
      <c r="AB43" s="188">
        <v>1.8777000000000002E-2</v>
      </c>
      <c r="AC43" s="188">
        <v>5.4199999999999995E-4</v>
      </c>
      <c r="AD43" s="188">
        <v>1.5629999999999999E-3</v>
      </c>
      <c r="AE43" s="60"/>
      <c r="AF43" s="26">
        <v>579.30802489999996</v>
      </c>
      <c r="AG43" s="26">
        <v>9.18</v>
      </c>
      <c r="AH43" s="26">
        <v>339.26299999999998</v>
      </c>
      <c r="AI43" s="26">
        <v>107.22292040000001</v>
      </c>
      <c r="AJ43" s="26" t="s">
        <v>432</v>
      </c>
      <c r="AK43" s="26" t="s">
        <v>432</v>
      </c>
      <c r="AL43" s="49" t="s">
        <v>49</v>
      </c>
    </row>
    <row r="44" spans="1:38" s="2" customFormat="1" ht="26.25" customHeight="1" thickBot="1" x14ac:dyDescent="0.25">
      <c r="A44" s="70" t="s">
        <v>70</v>
      </c>
      <c r="B44" s="70" t="s">
        <v>111</v>
      </c>
      <c r="C44" s="71" t="s">
        <v>112</v>
      </c>
      <c r="D44" s="72"/>
      <c r="E44" s="188">
        <v>0.984657</v>
      </c>
      <c r="F44" s="188">
        <v>8.8718000000000005E-2</v>
      </c>
      <c r="G44" s="6">
        <v>1.3190000000000001E-3</v>
      </c>
      <c r="H44" s="6">
        <v>5.2700000000000002E-4</v>
      </c>
      <c r="I44" s="188">
        <v>3.5632999999999998E-2</v>
      </c>
      <c r="J44" s="188">
        <v>3.5632999999999998E-2</v>
      </c>
      <c r="K44" s="188">
        <v>3.5632999999999998E-2</v>
      </c>
      <c r="L44" s="188">
        <v>2.2939000000000001E-2</v>
      </c>
      <c r="M44" s="188">
        <v>0.51655300000000004</v>
      </c>
      <c r="N44" s="6">
        <v>2.4600000000000002E-4</v>
      </c>
      <c r="O44" s="6">
        <v>6.5899999999999997E-4</v>
      </c>
      <c r="P44" s="6" t="s">
        <v>431</v>
      </c>
      <c r="Q44" s="6" t="s">
        <v>431</v>
      </c>
      <c r="R44" s="6">
        <v>3.297E-3</v>
      </c>
      <c r="S44" s="6">
        <v>0.11208700000000001</v>
      </c>
      <c r="T44" s="6">
        <v>4.6150000000000002E-3</v>
      </c>
      <c r="U44" s="6">
        <v>6.5899999999999997E-4</v>
      </c>
      <c r="V44" s="6">
        <v>6.5934000000000006E-2</v>
      </c>
      <c r="W44" s="6" t="s">
        <v>431</v>
      </c>
      <c r="X44" s="6">
        <v>1.9789999999999999E-3</v>
      </c>
      <c r="Y44" s="6">
        <v>3.2959999999999999E-3</v>
      </c>
      <c r="Z44" s="6" t="s">
        <v>431</v>
      </c>
      <c r="AA44" s="6" t="s">
        <v>431</v>
      </c>
      <c r="AB44" s="6">
        <v>5.2750000000000002E-3</v>
      </c>
      <c r="AC44" s="6" t="s">
        <v>432</v>
      </c>
      <c r="AD44" s="6" t="s">
        <v>432</v>
      </c>
      <c r="AE44" s="60"/>
      <c r="AF44" s="184">
        <v>2789.0827859999999</v>
      </c>
      <c r="AG44" s="26" t="s">
        <v>432</v>
      </c>
      <c r="AH44" s="26" t="s">
        <v>432</v>
      </c>
      <c r="AI44" s="26" t="s">
        <v>432</v>
      </c>
      <c r="AJ44" s="26" t="s">
        <v>432</v>
      </c>
      <c r="AK44" s="26" t="s">
        <v>432</v>
      </c>
      <c r="AL44" s="49" t="s">
        <v>49</v>
      </c>
    </row>
    <row r="45" spans="1:38" s="2" customFormat="1" ht="26.25" customHeight="1" thickBot="1" x14ac:dyDescent="0.25">
      <c r="A45" s="70" t="s">
        <v>70</v>
      </c>
      <c r="B45" s="70" t="s">
        <v>113</v>
      </c>
      <c r="C45" s="71" t="s">
        <v>114</v>
      </c>
      <c r="D45" s="72"/>
      <c r="E45" s="6">
        <v>4.9298000000000002E-2</v>
      </c>
      <c r="F45" s="6">
        <v>1.758E-3</v>
      </c>
      <c r="G45" s="6">
        <v>1.256E-3</v>
      </c>
      <c r="H45" s="6" t="s">
        <v>431</v>
      </c>
      <c r="I45" s="6">
        <v>8.7900000000000001E-4</v>
      </c>
      <c r="J45" s="6">
        <v>9.4200000000000002E-4</v>
      </c>
      <c r="K45" s="6">
        <v>9.4200000000000002E-4</v>
      </c>
      <c r="L45" s="188">
        <v>2.92E-4</v>
      </c>
      <c r="M45" s="6">
        <v>4.6470000000000001E-3</v>
      </c>
      <c r="N45" s="6">
        <v>8.2000000000000001E-5</v>
      </c>
      <c r="O45" s="6">
        <v>6.0000000000000002E-6</v>
      </c>
      <c r="P45" s="6">
        <v>1.9000000000000001E-5</v>
      </c>
      <c r="Q45" s="6">
        <v>2.5000000000000001E-5</v>
      </c>
      <c r="R45" s="6">
        <v>3.1000000000000001E-5</v>
      </c>
      <c r="S45" s="188">
        <v>1.26E-4</v>
      </c>
      <c r="T45" s="6">
        <v>6.2799999999999998E-4</v>
      </c>
      <c r="U45" s="188">
        <v>6.0000000000000002E-6</v>
      </c>
      <c r="V45" s="6">
        <v>7.54E-4</v>
      </c>
      <c r="W45" s="6">
        <v>8.2000000000000001E-5</v>
      </c>
      <c r="X45" s="188">
        <v>9.9999999999999995E-7</v>
      </c>
      <c r="Y45" s="188">
        <v>6.0000000000000002E-6</v>
      </c>
      <c r="Z45" s="188">
        <v>6.0000000000000002E-6</v>
      </c>
      <c r="AA45" s="188">
        <v>9.9999999999999995E-7</v>
      </c>
      <c r="AB45" s="188">
        <v>1.4000000000000001E-5</v>
      </c>
      <c r="AC45" s="6">
        <v>5.0000000000000002E-5</v>
      </c>
      <c r="AD45" s="6">
        <v>2.4000000000000001E-5</v>
      </c>
      <c r="AE45" s="60"/>
      <c r="AF45" s="184">
        <v>26.564</v>
      </c>
      <c r="AG45" s="26" t="s">
        <v>432</v>
      </c>
      <c r="AH45" s="26" t="s">
        <v>432</v>
      </c>
      <c r="AI45" s="26" t="s">
        <v>432</v>
      </c>
      <c r="AJ45" s="26" t="s">
        <v>432</v>
      </c>
      <c r="AK45" s="26" t="s">
        <v>432</v>
      </c>
      <c r="AL45" s="49" t="s">
        <v>49</v>
      </c>
    </row>
    <row r="46" spans="1:38" s="2" customFormat="1" ht="26.25" customHeight="1" thickBot="1" x14ac:dyDescent="0.25">
      <c r="A46" s="70" t="s">
        <v>103</v>
      </c>
      <c r="B46" s="70" t="s">
        <v>115</v>
      </c>
      <c r="C46" s="71" t="s">
        <v>116</v>
      </c>
      <c r="D46" s="72"/>
      <c r="E46" s="6" t="s">
        <v>433</v>
      </c>
      <c r="F46" s="6" t="s">
        <v>433</v>
      </c>
      <c r="G46" s="6" t="s">
        <v>433</v>
      </c>
      <c r="H46" s="6" t="s">
        <v>433</v>
      </c>
      <c r="I46" s="6" t="s">
        <v>433</v>
      </c>
      <c r="J46" s="6" t="s">
        <v>433</v>
      </c>
      <c r="K46" s="6" t="s">
        <v>433</v>
      </c>
      <c r="L46" s="6" t="s">
        <v>433</v>
      </c>
      <c r="M46" s="6" t="s">
        <v>433</v>
      </c>
      <c r="N46" s="6" t="s">
        <v>433</v>
      </c>
      <c r="O46" s="6" t="s">
        <v>433</v>
      </c>
      <c r="P46" s="6" t="s">
        <v>433</v>
      </c>
      <c r="Q46" s="6" t="s">
        <v>433</v>
      </c>
      <c r="R46" s="6" t="s">
        <v>433</v>
      </c>
      <c r="S46" s="6" t="s">
        <v>433</v>
      </c>
      <c r="T46" s="6" t="s">
        <v>433</v>
      </c>
      <c r="U46" s="6" t="s">
        <v>433</v>
      </c>
      <c r="V46" s="6" t="s">
        <v>433</v>
      </c>
      <c r="W46" s="6" t="s">
        <v>433</v>
      </c>
      <c r="X46" s="6" t="s">
        <v>433</v>
      </c>
      <c r="Y46" s="6" t="s">
        <v>433</v>
      </c>
      <c r="Z46" s="6" t="s">
        <v>433</v>
      </c>
      <c r="AA46" s="6" t="s">
        <v>433</v>
      </c>
      <c r="AB46" s="6" t="s">
        <v>433</v>
      </c>
      <c r="AC46" s="6" t="s">
        <v>433</v>
      </c>
      <c r="AD46" s="6" t="s">
        <v>433</v>
      </c>
      <c r="AE46" s="60"/>
      <c r="AF46" s="26" t="s">
        <v>433</v>
      </c>
      <c r="AG46" s="26" t="s">
        <v>433</v>
      </c>
      <c r="AH46" s="26" t="s">
        <v>433</v>
      </c>
      <c r="AI46" s="26" t="s">
        <v>433</v>
      </c>
      <c r="AJ46" s="26" t="s">
        <v>433</v>
      </c>
      <c r="AK46" s="26" t="s">
        <v>433</v>
      </c>
      <c r="AL46" s="49" t="s">
        <v>49</v>
      </c>
    </row>
    <row r="47" spans="1:38" s="2" customFormat="1" ht="26.25" customHeight="1" thickBot="1" x14ac:dyDescent="0.25">
      <c r="A47" s="70" t="s">
        <v>70</v>
      </c>
      <c r="B47" s="70" t="s">
        <v>117</v>
      </c>
      <c r="C47" s="71" t="s">
        <v>118</v>
      </c>
      <c r="D47" s="72"/>
      <c r="E47" s="6" t="s">
        <v>433</v>
      </c>
      <c r="F47" s="6" t="s">
        <v>433</v>
      </c>
      <c r="G47" s="6" t="s">
        <v>433</v>
      </c>
      <c r="H47" s="6" t="s">
        <v>433</v>
      </c>
      <c r="I47" s="6" t="s">
        <v>433</v>
      </c>
      <c r="J47" s="6" t="s">
        <v>433</v>
      </c>
      <c r="K47" s="6" t="s">
        <v>433</v>
      </c>
      <c r="L47" s="6" t="s">
        <v>433</v>
      </c>
      <c r="M47" s="6" t="s">
        <v>433</v>
      </c>
      <c r="N47" s="6" t="s">
        <v>433</v>
      </c>
      <c r="O47" s="6" t="s">
        <v>433</v>
      </c>
      <c r="P47" s="6" t="s">
        <v>433</v>
      </c>
      <c r="Q47" s="6" t="s">
        <v>433</v>
      </c>
      <c r="R47" s="6" t="s">
        <v>433</v>
      </c>
      <c r="S47" s="6" t="s">
        <v>433</v>
      </c>
      <c r="T47" s="6" t="s">
        <v>433</v>
      </c>
      <c r="U47" s="6" t="s">
        <v>433</v>
      </c>
      <c r="V47" s="6" t="s">
        <v>433</v>
      </c>
      <c r="W47" s="6" t="s">
        <v>433</v>
      </c>
      <c r="X47" s="6" t="s">
        <v>433</v>
      </c>
      <c r="Y47" s="6" t="s">
        <v>433</v>
      </c>
      <c r="Z47" s="6" t="s">
        <v>433</v>
      </c>
      <c r="AA47" s="6" t="s">
        <v>433</v>
      </c>
      <c r="AB47" s="6" t="s">
        <v>433</v>
      </c>
      <c r="AC47" s="6" t="s">
        <v>433</v>
      </c>
      <c r="AD47" s="6" t="s">
        <v>433</v>
      </c>
      <c r="AE47" s="60"/>
      <c r="AF47" s="26" t="s">
        <v>433</v>
      </c>
      <c r="AG47" s="26" t="s">
        <v>433</v>
      </c>
      <c r="AH47" s="26" t="s">
        <v>433</v>
      </c>
      <c r="AI47" s="26" t="s">
        <v>433</v>
      </c>
      <c r="AJ47" s="26" t="s">
        <v>432</v>
      </c>
      <c r="AK47" s="26" t="s">
        <v>432</v>
      </c>
      <c r="AL47" s="49" t="s">
        <v>49</v>
      </c>
    </row>
    <row r="48" spans="1:38" s="2" customFormat="1" ht="26.25" customHeight="1" thickBot="1" x14ac:dyDescent="0.25">
      <c r="A48" s="70" t="s">
        <v>119</v>
      </c>
      <c r="B48" s="70" t="s">
        <v>120</v>
      </c>
      <c r="C48" s="71" t="s">
        <v>121</v>
      </c>
      <c r="D48" s="72"/>
      <c r="E48" s="6" t="s">
        <v>430</v>
      </c>
      <c r="F48" s="6" t="s">
        <v>430</v>
      </c>
      <c r="G48" s="6" t="s">
        <v>430</v>
      </c>
      <c r="H48" s="6" t="s">
        <v>430</v>
      </c>
      <c r="I48" s="6" t="s">
        <v>430</v>
      </c>
      <c r="J48" s="6" t="s">
        <v>430</v>
      </c>
      <c r="K48" s="6" t="s">
        <v>430</v>
      </c>
      <c r="L48" s="6" t="s">
        <v>430</v>
      </c>
      <c r="M48" s="6" t="s">
        <v>430</v>
      </c>
      <c r="N48" s="6" t="s">
        <v>430</v>
      </c>
      <c r="O48" s="6" t="s">
        <v>430</v>
      </c>
      <c r="P48" s="6" t="s">
        <v>430</v>
      </c>
      <c r="Q48" s="6" t="s">
        <v>430</v>
      </c>
      <c r="R48" s="6" t="s">
        <v>430</v>
      </c>
      <c r="S48" s="6" t="s">
        <v>430</v>
      </c>
      <c r="T48" s="6" t="s">
        <v>430</v>
      </c>
      <c r="U48" s="6" t="s">
        <v>430</v>
      </c>
      <c r="V48" s="6" t="s">
        <v>430</v>
      </c>
      <c r="W48" s="6" t="s">
        <v>430</v>
      </c>
      <c r="X48" s="6" t="s">
        <v>430</v>
      </c>
      <c r="Y48" s="6" t="s">
        <v>430</v>
      </c>
      <c r="Z48" s="6" t="s">
        <v>430</v>
      </c>
      <c r="AA48" s="6" t="s">
        <v>430</v>
      </c>
      <c r="AB48" s="6" t="s">
        <v>430</v>
      </c>
      <c r="AC48" s="6" t="s">
        <v>430</v>
      </c>
      <c r="AD48" s="6" t="s">
        <v>430</v>
      </c>
      <c r="AE48" s="60"/>
      <c r="AF48" s="6" t="s">
        <v>430</v>
      </c>
      <c r="AG48" s="6" t="s">
        <v>430</v>
      </c>
      <c r="AH48" s="6" t="s">
        <v>430</v>
      </c>
      <c r="AI48" s="6" t="s">
        <v>430</v>
      </c>
      <c r="AJ48" s="6" t="s">
        <v>430</v>
      </c>
      <c r="AK48" s="6" t="s">
        <v>430</v>
      </c>
      <c r="AL48" s="49" t="s">
        <v>122</v>
      </c>
    </row>
    <row r="49" spans="1:38" s="2" customFormat="1" ht="26.25" customHeight="1" thickBot="1" x14ac:dyDescent="0.25">
      <c r="A49" s="70" t="s">
        <v>119</v>
      </c>
      <c r="B49" s="70" t="s">
        <v>123</v>
      </c>
      <c r="C49" s="71" t="s">
        <v>124</v>
      </c>
      <c r="D49" s="72"/>
      <c r="E49" s="6" t="s">
        <v>432</v>
      </c>
      <c r="F49" s="6" t="s">
        <v>432</v>
      </c>
      <c r="G49" s="6" t="s">
        <v>432</v>
      </c>
      <c r="H49" s="6" t="s">
        <v>432</v>
      </c>
      <c r="I49" s="6" t="s">
        <v>432</v>
      </c>
      <c r="J49" s="6" t="s">
        <v>432</v>
      </c>
      <c r="K49" s="6" t="s">
        <v>432</v>
      </c>
      <c r="L49" s="6" t="s">
        <v>432</v>
      </c>
      <c r="M49" s="6" t="s">
        <v>432</v>
      </c>
      <c r="N49" s="6" t="s">
        <v>432</v>
      </c>
      <c r="O49" s="6" t="s">
        <v>432</v>
      </c>
      <c r="P49" s="6" t="s">
        <v>432</v>
      </c>
      <c r="Q49" s="6" t="s">
        <v>432</v>
      </c>
      <c r="R49" s="6" t="s">
        <v>432</v>
      </c>
      <c r="S49" s="6" t="s">
        <v>432</v>
      </c>
      <c r="T49" s="6" t="s">
        <v>432</v>
      </c>
      <c r="U49" s="6" t="s">
        <v>432</v>
      </c>
      <c r="V49" s="6" t="s">
        <v>432</v>
      </c>
      <c r="W49" s="6" t="s">
        <v>432</v>
      </c>
      <c r="X49" s="6" t="s">
        <v>432</v>
      </c>
      <c r="Y49" s="6" t="s">
        <v>432</v>
      </c>
      <c r="Z49" s="6" t="s">
        <v>432</v>
      </c>
      <c r="AA49" s="6" t="s">
        <v>432</v>
      </c>
      <c r="AB49" s="6" t="s">
        <v>432</v>
      </c>
      <c r="AC49" s="6" t="s">
        <v>432</v>
      </c>
      <c r="AD49" s="6" t="s">
        <v>432</v>
      </c>
      <c r="AE49" s="60"/>
      <c r="AF49" s="26" t="s">
        <v>432</v>
      </c>
      <c r="AG49" s="26" t="s">
        <v>432</v>
      </c>
      <c r="AH49" s="26" t="s">
        <v>432</v>
      </c>
      <c r="AI49" s="26" t="s">
        <v>432</v>
      </c>
      <c r="AJ49" s="26" t="s">
        <v>432</v>
      </c>
      <c r="AK49" s="26" t="s">
        <v>432</v>
      </c>
      <c r="AL49" s="49" t="s">
        <v>125</v>
      </c>
    </row>
    <row r="50" spans="1:38" s="2" customFormat="1" ht="26.25" customHeight="1" thickBot="1" x14ac:dyDescent="0.25">
      <c r="A50" s="70" t="s">
        <v>119</v>
      </c>
      <c r="B50" s="70" t="s">
        <v>126</v>
      </c>
      <c r="C50" s="71" t="s">
        <v>127</v>
      </c>
      <c r="D50" s="72"/>
      <c r="E50" s="6">
        <v>2.4216999999999999E-2</v>
      </c>
      <c r="F50" s="6" t="s">
        <v>432</v>
      </c>
      <c r="G50" s="6">
        <v>2.8905E-2</v>
      </c>
      <c r="H50" s="6">
        <v>0.15670100000000001</v>
      </c>
      <c r="I50" s="6">
        <v>5.5449999999999996E-3</v>
      </c>
      <c r="J50" s="6">
        <v>5.4337000000000003E-2</v>
      </c>
      <c r="K50" s="6">
        <v>0.110892</v>
      </c>
      <c r="L50" s="6" t="s">
        <v>431</v>
      </c>
      <c r="M50" s="6">
        <v>0.16538900000000001</v>
      </c>
      <c r="N50" s="6" t="s">
        <v>432</v>
      </c>
      <c r="O50" s="6" t="s">
        <v>432</v>
      </c>
      <c r="P50" s="6" t="s">
        <v>432</v>
      </c>
      <c r="Q50" s="6" t="s">
        <v>432</v>
      </c>
      <c r="R50" s="6" t="s">
        <v>432</v>
      </c>
      <c r="S50" s="6" t="s">
        <v>432</v>
      </c>
      <c r="T50" s="6" t="s">
        <v>432</v>
      </c>
      <c r="U50" s="6" t="s">
        <v>432</v>
      </c>
      <c r="V50" s="6" t="s">
        <v>432</v>
      </c>
      <c r="W50" s="6" t="s">
        <v>432</v>
      </c>
      <c r="X50" s="6" t="s">
        <v>432</v>
      </c>
      <c r="Y50" s="6" t="s">
        <v>432</v>
      </c>
      <c r="Z50" s="6" t="s">
        <v>432</v>
      </c>
      <c r="AA50" s="6" t="s">
        <v>432</v>
      </c>
      <c r="AB50" s="6" t="s">
        <v>432</v>
      </c>
      <c r="AC50" s="6" t="s">
        <v>432</v>
      </c>
      <c r="AD50" s="6" t="s">
        <v>432</v>
      </c>
      <c r="AE50" s="60"/>
      <c r="AF50" s="26" t="s">
        <v>432</v>
      </c>
      <c r="AG50" s="26" t="s">
        <v>432</v>
      </c>
      <c r="AH50" s="26" t="s">
        <v>432</v>
      </c>
      <c r="AI50" s="26" t="s">
        <v>432</v>
      </c>
      <c r="AJ50" s="26" t="s">
        <v>432</v>
      </c>
      <c r="AK50" s="26" t="s">
        <v>432</v>
      </c>
      <c r="AL50" s="49" t="s">
        <v>412</v>
      </c>
    </row>
    <row r="51" spans="1:38" s="2" customFormat="1" ht="26.25" customHeight="1" thickBot="1" x14ac:dyDescent="0.25">
      <c r="A51" s="70" t="s">
        <v>119</v>
      </c>
      <c r="B51" s="74" t="s">
        <v>128</v>
      </c>
      <c r="C51" s="71" t="s">
        <v>129</v>
      </c>
      <c r="D51" s="72"/>
      <c r="E51" s="6" t="s">
        <v>430</v>
      </c>
      <c r="F51" s="6" t="s">
        <v>430</v>
      </c>
      <c r="G51" s="6" t="s">
        <v>430</v>
      </c>
      <c r="H51" s="6" t="s">
        <v>430</v>
      </c>
      <c r="I51" s="6" t="s">
        <v>430</v>
      </c>
      <c r="J51" s="6" t="s">
        <v>430</v>
      </c>
      <c r="K51" s="6" t="s">
        <v>430</v>
      </c>
      <c r="L51" s="6" t="s">
        <v>430</v>
      </c>
      <c r="M51" s="6" t="s">
        <v>430</v>
      </c>
      <c r="N51" s="6" t="s">
        <v>430</v>
      </c>
      <c r="O51" s="6" t="s">
        <v>430</v>
      </c>
      <c r="P51" s="6" t="s">
        <v>430</v>
      </c>
      <c r="Q51" s="6" t="s">
        <v>430</v>
      </c>
      <c r="R51" s="6" t="s">
        <v>430</v>
      </c>
      <c r="S51" s="6" t="s">
        <v>430</v>
      </c>
      <c r="T51" s="6" t="s">
        <v>430</v>
      </c>
      <c r="U51" s="6" t="s">
        <v>430</v>
      </c>
      <c r="V51" s="6" t="s">
        <v>430</v>
      </c>
      <c r="W51" s="6" t="s">
        <v>430</v>
      </c>
      <c r="X51" s="6" t="s">
        <v>430</v>
      </c>
      <c r="Y51" s="6" t="s">
        <v>430</v>
      </c>
      <c r="Z51" s="6" t="s">
        <v>430</v>
      </c>
      <c r="AA51" s="6" t="s">
        <v>430</v>
      </c>
      <c r="AB51" s="6" t="s">
        <v>430</v>
      </c>
      <c r="AC51" s="6" t="s">
        <v>430</v>
      </c>
      <c r="AD51" s="6" t="s">
        <v>430</v>
      </c>
      <c r="AE51" s="60"/>
      <c r="AF51" s="6" t="s">
        <v>430</v>
      </c>
      <c r="AG51" s="6" t="s">
        <v>430</v>
      </c>
      <c r="AH51" s="6" t="s">
        <v>430</v>
      </c>
      <c r="AI51" s="6" t="s">
        <v>430</v>
      </c>
      <c r="AJ51" s="6" t="s">
        <v>430</v>
      </c>
      <c r="AK51" s="6" t="s">
        <v>430</v>
      </c>
      <c r="AL51" s="49" t="s">
        <v>130</v>
      </c>
    </row>
    <row r="52" spans="1:38" s="2" customFormat="1" ht="26.25" customHeight="1" thickBot="1" x14ac:dyDescent="0.25">
      <c r="A52" s="70" t="s">
        <v>119</v>
      </c>
      <c r="B52" s="74" t="s">
        <v>131</v>
      </c>
      <c r="C52" s="76" t="s">
        <v>392</v>
      </c>
      <c r="D52" s="73"/>
      <c r="E52" s="188">
        <v>1.2869999999999999E-3</v>
      </c>
      <c r="F52" s="6">
        <v>0.177839</v>
      </c>
      <c r="G52" s="6">
        <v>5.3899999999999998E-4</v>
      </c>
      <c r="H52" s="6">
        <v>1.2400000000000001E-4</v>
      </c>
      <c r="I52" s="6">
        <v>7.221E-3</v>
      </c>
      <c r="J52" s="6">
        <v>1.2766E-2</v>
      </c>
      <c r="K52" s="6">
        <v>2.6845000000000001E-2</v>
      </c>
      <c r="L52" s="6" t="s">
        <v>432</v>
      </c>
      <c r="M52" s="6">
        <v>5.8520000000000004E-3</v>
      </c>
      <c r="N52" s="6" t="s">
        <v>432</v>
      </c>
      <c r="O52" s="6" t="s">
        <v>432</v>
      </c>
      <c r="P52" s="6" t="s">
        <v>432</v>
      </c>
      <c r="Q52" s="6" t="s">
        <v>432</v>
      </c>
      <c r="R52" s="6" t="s">
        <v>432</v>
      </c>
      <c r="S52" s="6" t="s">
        <v>432</v>
      </c>
      <c r="T52" s="6" t="s">
        <v>432</v>
      </c>
      <c r="U52" s="6" t="s">
        <v>432</v>
      </c>
      <c r="V52" s="6" t="s">
        <v>432</v>
      </c>
      <c r="W52" s="6" t="s">
        <v>432</v>
      </c>
      <c r="X52" s="6" t="s">
        <v>432</v>
      </c>
      <c r="Y52" s="6" t="s">
        <v>432</v>
      </c>
      <c r="Z52" s="6" t="s">
        <v>432</v>
      </c>
      <c r="AA52" s="6" t="s">
        <v>432</v>
      </c>
      <c r="AB52" s="6" t="s">
        <v>432</v>
      </c>
      <c r="AC52" s="6" t="s">
        <v>432</v>
      </c>
      <c r="AD52" s="6" t="s">
        <v>432</v>
      </c>
      <c r="AE52" s="60"/>
      <c r="AF52" s="26" t="s">
        <v>432</v>
      </c>
      <c r="AG52" s="26" t="s">
        <v>432</v>
      </c>
      <c r="AH52" s="26" t="s">
        <v>432</v>
      </c>
      <c r="AI52" s="26" t="s">
        <v>432</v>
      </c>
      <c r="AJ52" s="26" t="s">
        <v>432</v>
      </c>
      <c r="AK52" s="26" t="s">
        <v>432</v>
      </c>
      <c r="AL52" s="49" t="s">
        <v>132</v>
      </c>
    </row>
    <row r="53" spans="1:38" s="2" customFormat="1" ht="26.25" customHeight="1" thickBot="1" x14ac:dyDescent="0.25">
      <c r="A53" s="70" t="s">
        <v>119</v>
      </c>
      <c r="B53" s="74" t="s">
        <v>133</v>
      </c>
      <c r="C53" s="76" t="s">
        <v>134</v>
      </c>
      <c r="D53" s="73"/>
      <c r="E53" s="6" t="s">
        <v>432</v>
      </c>
      <c r="F53" s="188">
        <v>0.91496599999999995</v>
      </c>
      <c r="G53" s="6" t="s">
        <v>431</v>
      </c>
      <c r="H53" s="6" t="s">
        <v>432</v>
      </c>
      <c r="I53" s="6" t="s">
        <v>432</v>
      </c>
      <c r="J53" s="6" t="s">
        <v>432</v>
      </c>
      <c r="K53" s="6" t="s">
        <v>432</v>
      </c>
      <c r="L53" s="6" t="s">
        <v>432</v>
      </c>
      <c r="M53" s="6" t="s">
        <v>432</v>
      </c>
      <c r="N53" s="6" t="s">
        <v>432</v>
      </c>
      <c r="O53" s="6" t="s">
        <v>432</v>
      </c>
      <c r="P53" s="6" t="s">
        <v>432</v>
      </c>
      <c r="Q53" s="6" t="s">
        <v>432</v>
      </c>
      <c r="R53" s="6" t="s">
        <v>432</v>
      </c>
      <c r="S53" s="6" t="s">
        <v>432</v>
      </c>
      <c r="T53" s="6" t="s">
        <v>432</v>
      </c>
      <c r="U53" s="6" t="s">
        <v>432</v>
      </c>
      <c r="V53" s="6" t="s">
        <v>432</v>
      </c>
      <c r="W53" s="6" t="s">
        <v>432</v>
      </c>
      <c r="X53" s="6" t="s">
        <v>432</v>
      </c>
      <c r="Y53" s="6" t="s">
        <v>432</v>
      </c>
      <c r="Z53" s="6" t="s">
        <v>432</v>
      </c>
      <c r="AA53" s="6" t="s">
        <v>432</v>
      </c>
      <c r="AB53" s="6" t="s">
        <v>432</v>
      </c>
      <c r="AC53" s="6" t="s">
        <v>432</v>
      </c>
      <c r="AD53" s="6" t="s">
        <v>432</v>
      </c>
      <c r="AE53" s="60"/>
      <c r="AF53" s="26" t="s">
        <v>432</v>
      </c>
      <c r="AG53" s="26" t="s">
        <v>432</v>
      </c>
      <c r="AH53" s="26" t="s">
        <v>432</v>
      </c>
      <c r="AI53" s="26" t="s">
        <v>432</v>
      </c>
      <c r="AJ53" s="26" t="s">
        <v>432</v>
      </c>
      <c r="AK53" s="26">
        <v>0.26</v>
      </c>
      <c r="AL53" s="49" t="s">
        <v>135</v>
      </c>
    </row>
    <row r="54" spans="1:38" s="2" customFormat="1" ht="37.5" customHeight="1" thickBot="1" x14ac:dyDescent="0.25">
      <c r="A54" s="70" t="s">
        <v>119</v>
      </c>
      <c r="B54" s="74" t="s">
        <v>136</v>
      </c>
      <c r="C54" s="76" t="s">
        <v>137</v>
      </c>
      <c r="D54" s="73"/>
      <c r="E54" s="6" t="s">
        <v>432</v>
      </c>
      <c r="F54" s="188">
        <v>1.4038999999999999E-2</v>
      </c>
      <c r="G54" s="6" t="s">
        <v>432</v>
      </c>
      <c r="H54" s="6" t="s">
        <v>432</v>
      </c>
      <c r="I54" s="6" t="s">
        <v>432</v>
      </c>
      <c r="J54" s="6" t="s">
        <v>432</v>
      </c>
      <c r="K54" s="6" t="s">
        <v>432</v>
      </c>
      <c r="L54" s="6" t="s">
        <v>432</v>
      </c>
      <c r="M54" s="6" t="s">
        <v>432</v>
      </c>
      <c r="N54" s="6" t="s">
        <v>432</v>
      </c>
      <c r="O54" s="6" t="s">
        <v>432</v>
      </c>
      <c r="P54" s="6" t="s">
        <v>432</v>
      </c>
      <c r="Q54" s="6" t="s">
        <v>432</v>
      </c>
      <c r="R54" s="6" t="s">
        <v>432</v>
      </c>
      <c r="S54" s="6" t="s">
        <v>432</v>
      </c>
      <c r="T54" s="6" t="s">
        <v>432</v>
      </c>
      <c r="U54" s="6" t="s">
        <v>432</v>
      </c>
      <c r="V54" s="6" t="s">
        <v>432</v>
      </c>
      <c r="W54" s="6" t="s">
        <v>432</v>
      </c>
      <c r="X54" s="6" t="s">
        <v>432</v>
      </c>
      <c r="Y54" s="6" t="s">
        <v>432</v>
      </c>
      <c r="Z54" s="6" t="s">
        <v>432</v>
      </c>
      <c r="AA54" s="6" t="s">
        <v>432</v>
      </c>
      <c r="AB54" s="6" t="s">
        <v>432</v>
      </c>
      <c r="AC54" s="6" t="s">
        <v>432</v>
      </c>
      <c r="AD54" s="6" t="s">
        <v>432</v>
      </c>
      <c r="AE54" s="60"/>
      <c r="AF54" s="26" t="s">
        <v>432</v>
      </c>
      <c r="AG54" s="26" t="s">
        <v>432</v>
      </c>
      <c r="AH54" s="26" t="s">
        <v>432</v>
      </c>
      <c r="AI54" s="26" t="s">
        <v>432</v>
      </c>
      <c r="AJ54" s="26" t="s">
        <v>432</v>
      </c>
      <c r="AK54" s="184">
        <v>504</v>
      </c>
      <c r="AL54" s="49" t="s">
        <v>419</v>
      </c>
    </row>
    <row r="55" spans="1:38" s="2" customFormat="1" ht="26.25" customHeight="1" thickBot="1" x14ac:dyDescent="0.25">
      <c r="A55" s="70" t="s">
        <v>119</v>
      </c>
      <c r="B55" s="74" t="s">
        <v>138</v>
      </c>
      <c r="C55" s="76" t="s">
        <v>139</v>
      </c>
      <c r="D55" s="73"/>
      <c r="E55" s="188">
        <v>2.9E-4</v>
      </c>
      <c r="F55" s="188">
        <v>9.9999999999999991E-6</v>
      </c>
      <c r="G55" s="188">
        <v>1.3799999999999999E-4</v>
      </c>
      <c r="H55" s="6" t="s">
        <v>431</v>
      </c>
      <c r="I55" s="188">
        <v>1.94E-4</v>
      </c>
      <c r="J55" s="188">
        <v>2.3999999999999998E-4</v>
      </c>
      <c r="K55" s="188">
        <v>2.9E-4</v>
      </c>
      <c r="L55" s="188">
        <v>4.6999999999999997E-5</v>
      </c>
      <c r="M55" s="188">
        <v>2.9E-4</v>
      </c>
      <c r="N55" s="188">
        <v>2.9E-5</v>
      </c>
      <c r="O55" s="188">
        <v>1.1999999999999999E-7</v>
      </c>
      <c r="P55" s="188">
        <v>8.9999999999999999E-8</v>
      </c>
      <c r="Q55" s="188">
        <v>1.8E-5</v>
      </c>
      <c r="R55" s="188">
        <v>6.0000000000000002E-6</v>
      </c>
      <c r="S55" s="188">
        <v>3.1999999999999999E-5</v>
      </c>
      <c r="T55" s="188">
        <v>1.2E-5</v>
      </c>
      <c r="U55" s="6" t="s">
        <v>432</v>
      </c>
      <c r="V55" s="188">
        <v>1.8E-5</v>
      </c>
      <c r="W55" s="6" t="s">
        <v>432</v>
      </c>
      <c r="X55" s="6" t="s">
        <v>432</v>
      </c>
      <c r="Y55" s="6" t="s">
        <v>432</v>
      </c>
      <c r="Z55" s="6" t="s">
        <v>432</v>
      </c>
      <c r="AA55" s="6" t="s">
        <v>432</v>
      </c>
      <c r="AB55" s="6" t="s">
        <v>432</v>
      </c>
      <c r="AC55" s="6" t="s">
        <v>432</v>
      </c>
      <c r="AD55" s="6" t="s">
        <v>432</v>
      </c>
      <c r="AE55" s="60"/>
      <c r="AF55" s="26" t="s">
        <v>432</v>
      </c>
      <c r="AG55" s="26" t="s">
        <v>432</v>
      </c>
      <c r="AH55" s="26" t="s">
        <v>432</v>
      </c>
      <c r="AI55" s="26" t="s">
        <v>432</v>
      </c>
      <c r="AJ55" s="26" t="s">
        <v>432</v>
      </c>
      <c r="AK55" s="26" t="s">
        <v>432</v>
      </c>
      <c r="AL55" s="49" t="s">
        <v>140</v>
      </c>
    </row>
    <row r="56" spans="1:38" s="2" customFormat="1" ht="26.25" customHeight="1" thickBot="1" x14ac:dyDescent="0.25">
      <c r="A56" s="74" t="s">
        <v>119</v>
      </c>
      <c r="B56" s="74" t="s">
        <v>141</v>
      </c>
      <c r="C56" s="76" t="s">
        <v>401</v>
      </c>
      <c r="D56" s="73"/>
      <c r="E56" s="6" t="s">
        <v>430</v>
      </c>
      <c r="F56" s="6" t="s">
        <v>430</v>
      </c>
      <c r="G56" s="6" t="s">
        <v>430</v>
      </c>
      <c r="H56" s="6" t="s">
        <v>430</v>
      </c>
      <c r="I56" s="6" t="s">
        <v>430</v>
      </c>
      <c r="J56" s="6" t="s">
        <v>430</v>
      </c>
      <c r="K56" s="6" t="s">
        <v>430</v>
      </c>
      <c r="L56" s="6" t="s">
        <v>430</v>
      </c>
      <c r="M56" s="6" t="s">
        <v>430</v>
      </c>
      <c r="N56" s="6" t="s">
        <v>430</v>
      </c>
      <c r="O56" s="6" t="s">
        <v>430</v>
      </c>
      <c r="P56" s="6" t="s">
        <v>430</v>
      </c>
      <c r="Q56" s="6" t="s">
        <v>430</v>
      </c>
      <c r="R56" s="6" t="s">
        <v>430</v>
      </c>
      <c r="S56" s="6" t="s">
        <v>430</v>
      </c>
      <c r="T56" s="6" t="s">
        <v>430</v>
      </c>
      <c r="U56" s="6" t="s">
        <v>430</v>
      </c>
      <c r="V56" s="6" t="s">
        <v>430</v>
      </c>
      <c r="W56" s="6" t="s">
        <v>430</v>
      </c>
      <c r="X56" s="6" t="s">
        <v>430</v>
      </c>
      <c r="Y56" s="6" t="s">
        <v>430</v>
      </c>
      <c r="Z56" s="6" t="s">
        <v>430</v>
      </c>
      <c r="AA56" s="6" t="s">
        <v>430</v>
      </c>
      <c r="AB56" s="6" t="s">
        <v>430</v>
      </c>
      <c r="AC56" s="6" t="s">
        <v>430</v>
      </c>
      <c r="AD56" s="6" t="s">
        <v>430</v>
      </c>
      <c r="AE56" s="60"/>
      <c r="AF56" s="6" t="s">
        <v>430</v>
      </c>
      <c r="AG56" s="6" t="s">
        <v>430</v>
      </c>
      <c r="AH56" s="6" t="s">
        <v>430</v>
      </c>
      <c r="AI56" s="6" t="s">
        <v>430</v>
      </c>
      <c r="AJ56" s="6" t="s">
        <v>430</v>
      </c>
      <c r="AK56" s="6" t="s">
        <v>430</v>
      </c>
      <c r="AL56" s="49" t="s">
        <v>412</v>
      </c>
    </row>
    <row r="57" spans="1:38" s="2" customFormat="1" ht="26.25" customHeight="1" thickBot="1" x14ac:dyDescent="0.25">
      <c r="A57" s="70" t="s">
        <v>53</v>
      </c>
      <c r="B57" s="70" t="s">
        <v>143</v>
      </c>
      <c r="C57" s="71" t="s">
        <v>144</v>
      </c>
      <c r="D57" s="72"/>
      <c r="E57" s="6" t="s">
        <v>433</v>
      </c>
      <c r="F57" s="6" t="s">
        <v>433</v>
      </c>
      <c r="G57" s="6" t="s">
        <v>433</v>
      </c>
      <c r="H57" s="6" t="s">
        <v>431</v>
      </c>
      <c r="I57" s="6">
        <v>5.1460000000000004E-3</v>
      </c>
      <c r="J57" s="6">
        <v>8.2839999999999997E-3</v>
      </c>
      <c r="K57" s="6">
        <v>1.0291E-2</v>
      </c>
      <c r="L57" s="6">
        <v>1.54E-4</v>
      </c>
      <c r="M57" s="6" t="s">
        <v>433</v>
      </c>
      <c r="N57" s="6" t="s">
        <v>433</v>
      </c>
      <c r="O57" s="6" t="s">
        <v>433</v>
      </c>
      <c r="P57" s="6" t="s">
        <v>433</v>
      </c>
      <c r="Q57" s="6" t="s">
        <v>433</v>
      </c>
      <c r="R57" s="6" t="s">
        <v>433</v>
      </c>
      <c r="S57" s="6" t="s">
        <v>433</v>
      </c>
      <c r="T57" s="6" t="s">
        <v>433</v>
      </c>
      <c r="U57" s="6" t="s">
        <v>433</v>
      </c>
      <c r="V57" s="6" t="s">
        <v>433</v>
      </c>
      <c r="W57" s="6" t="s">
        <v>433</v>
      </c>
      <c r="X57" s="6" t="s">
        <v>433</v>
      </c>
      <c r="Y57" s="6" t="s">
        <v>433</v>
      </c>
      <c r="Z57" s="6" t="s">
        <v>433</v>
      </c>
      <c r="AA57" s="6" t="s">
        <v>433</v>
      </c>
      <c r="AB57" s="6" t="s">
        <v>433</v>
      </c>
      <c r="AC57" s="6" t="s">
        <v>433</v>
      </c>
      <c r="AD57" s="6" t="s">
        <v>433</v>
      </c>
      <c r="AE57" s="60"/>
      <c r="AF57" s="26" t="s">
        <v>432</v>
      </c>
      <c r="AG57" s="26" t="s">
        <v>432</v>
      </c>
      <c r="AH57" s="26" t="s">
        <v>432</v>
      </c>
      <c r="AI57" s="26" t="s">
        <v>432</v>
      </c>
      <c r="AJ57" s="26" t="s">
        <v>432</v>
      </c>
      <c r="AK57" s="26">
        <v>505.34899999999999</v>
      </c>
      <c r="AL57" s="49" t="s">
        <v>145</v>
      </c>
    </row>
    <row r="58" spans="1:38" s="2" customFormat="1" ht="26.25" customHeight="1" thickBot="1" x14ac:dyDescent="0.25">
      <c r="A58" s="70" t="s">
        <v>53</v>
      </c>
      <c r="B58" s="70" t="s">
        <v>146</v>
      </c>
      <c r="C58" s="71" t="s">
        <v>147</v>
      </c>
      <c r="D58" s="72"/>
      <c r="E58" s="6" t="s">
        <v>433</v>
      </c>
      <c r="F58" s="6" t="s">
        <v>433</v>
      </c>
      <c r="G58" s="6" t="s">
        <v>433</v>
      </c>
      <c r="H58" s="6" t="s">
        <v>431</v>
      </c>
      <c r="I58" s="6">
        <v>1.66E-4</v>
      </c>
      <c r="J58" s="6">
        <v>8.2600000000000002E-4</v>
      </c>
      <c r="K58" s="6">
        <v>2.124E-3</v>
      </c>
      <c r="L58" s="6">
        <v>9.9999999999999995E-7</v>
      </c>
      <c r="M58" s="6" t="s">
        <v>433</v>
      </c>
      <c r="N58" s="6" t="s">
        <v>433</v>
      </c>
      <c r="O58" s="6" t="s">
        <v>433</v>
      </c>
      <c r="P58" s="6" t="s">
        <v>433</v>
      </c>
      <c r="Q58" s="6" t="s">
        <v>433</v>
      </c>
      <c r="R58" s="6" t="s">
        <v>433</v>
      </c>
      <c r="S58" s="6" t="s">
        <v>433</v>
      </c>
      <c r="T58" s="6" t="s">
        <v>433</v>
      </c>
      <c r="U58" s="6" t="s">
        <v>433</v>
      </c>
      <c r="V58" s="6" t="s">
        <v>433</v>
      </c>
      <c r="W58" s="6" t="s">
        <v>433</v>
      </c>
      <c r="X58" s="6" t="s">
        <v>433</v>
      </c>
      <c r="Y58" s="6" t="s">
        <v>433</v>
      </c>
      <c r="Z58" s="6" t="s">
        <v>433</v>
      </c>
      <c r="AA58" s="6" t="s">
        <v>433</v>
      </c>
      <c r="AB58" s="6" t="s">
        <v>433</v>
      </c>
      <c r="AC58" s="6" t="s">
        <v>433</v>
      </c>
      <c r="AD58" s="6" t="s">
        <v>433</v>
      </c>
      <c r="AE58" s="60"/>
      <c r="AF58" s="26" t="s">
        <v>432</v>
      </c>
      <c r="AG58" s="26" t="s">
        <v>432</v>
      </c>
      <c r="AH58" s="26" t="s">
        <v>432</v>
      </c>
      <c r="AI58" s="26" t="s">
        <v>432</v>
      </c>
      <c r="AJ58" s="26" t="s">
        <v>432</v>
      </c>
      <c r="AK58" s="26">
        <v>53.713999999999999</v>
      </c>
      <c r="AL58" s="49" t="s">
        <v>148</v>
      </c>
    </row>
    <row r="59" spans="1:38" s="2" customFormat="1" ht="26.25" customHeight="1" thickBot="1" x14ac:dyDescent="0.25">
      <c r="A59" s="70" t="s">
        <v>53</v>
      </c>
      <c r="B59" s="78" t="s">
        <v>149</v>
      </c>
      <c r="C59" s="71" t="s">
        <v>402</v>
      </c>
      <c r="D59" s="72"/>
      <c r="E59" s="6" t="s">
        <v>433</v>
      </c>
      <c r="F59" s="6" t="s">
        <v>433</v>
      </c>
      <c r="G59" s="6" t="s">
        <v>433</v>
      </c>
      <c r="H59" s="6" t="s">
        <v>431</v>
      </c>
      <c r="I59" s="6">
        <v>4.4200000000000001E-4</v>
      </c>
      <c r="J59" s="6">
        <v>4.9799999999999996E-4</v>
      </c>
      <c r="K59" s="6">
        <v>5.53E-4</v>
      </c>
      <c r="L59" s="6">
        <v>2.9999999999999999E-7</v>
      </c>
      <c r="M59" s="6" t="s">
        <v>433</v>
      </c>
      <c r="N59" s="6" t="s">
        <v>433</v>
      </c>
      <c r="O59" s="6" t="s">
        <v>433</v>
      </c>
      <c r="P59" s="6" t="s">
        <v>433</v>
      </c>
      <c r="Q59" s="6" t="s">
        <v>433</v>
      </c>
      <c r="R59" s="6" t="s">
        <v>433</v>
      </c>
      <c r="S59" s="6" t="s">
        <v>433</v>
      </c>
      <c r="T59" s="6" t="s">
        <v>433</v>
      </c>
      <c r="U59" s="6" t="s">
        <v>433</v>
      </c>
      <c r="V59" s="6" t="s">
        <v>433</v>
      </c>
      <c r="W59" s="6" t="s">
        <v>433</v>
      </c>
      <c r="X59" s="6" t="s">
        <v>433</v>
      </c>
      <c r="Y59" s="6" t="s">
        <v>433</v>
      </c>
      <c r="Z59" s="6" t="s">
        <v>433</v>
      </c>
      <c r="AA59" s="6" t="s">
        <v>433</v>
      </c>
      <c r="AB59" s="6" t="s">
        <v>433</v>
      </c>
      <c r="AC59" s="6" t="s">
        <v>433</v>
      </c>
      <c r="AD59" s="6" t="s">
        <v>433</v>
      </c>
      <c r="AE59" s="60"/>
      <c r="AF59" s="26" t="s">
        <v>432</v>
      </c>
      <c r="AG59" s="26" t="s">
        <v>432</v>
      </c>
      <c r="AH59" s="26" t="s">
        <v>432</v>
      </c>
      <c r="AI59" s="26" t="s">
        <v>432</v>
      </c>
      <c r="AJ59" s="26" t="s">
        <v>432</v>
      </c>
      <c r="AK59" s="26" t="s">
        <v>432</v>
      </c>
      <c r="AL59" s="49" t="s">
        <v>420</v>
      </c>
    </row>
    <row r="60" spans="1:38" s="2" customFormat="1" ht="26.25" customHeight="1" thickBot="1" x14ac:dyDescent="0.25">
      <c r="A60" s="70" t="s">
        <v>53</v>
      </c>
      <c r="B60" s="78" t="s">
        <v>150</v>
      </c>
      <c r="C60" s="71" t="s">
        <v>151</v>
      </c>
      <c r="D60" s="117"/>
      <c r="E60" s="6">
        <v>5.411E-3</v>
      </c>
      <c r="F60" s="6" t="s">
        <v>432</v>
      </c>
      <c r="G60" s="6">
        <v>3.0000000000000001E-5</v>
      </c>
      <c r="H60" s="6" t="s">
        <v>432</v>
      </c>
      <c r="I60" s="6">
        <v>5.8409999999999998E-3</v>
      </c>
      <c r="J60" s="6">
        <v>5.7729000000000003E-2</v>
      </c>
      <c r="K60" s="6">
        <v>0.11920699999999999</v>
      </c>
      <c r="L60" s="188" t="s">
        <v>432</v>
      </c>
      <c r="M60" s="6">
        <v>5.9040000000000004E-3</v>
      </c>
      <c r="N60" s="6" t="s">
        <v>432</v>
      </c>
      <c r="O60" s="6" t="s">
        <v>432</v>
      </c>
      <c r="P60" s="6" t="s">
        <v>432</v>
      </c>
      <c r="Q60" s="6" t="s">
        <v>432</v>
      </c>
      <c r="R60" s="6" t="s">
        <v>432</v>
      </c>
      <c r="S60" s="6" t="s">
        <v>432</v>
      </c>
      <c r="T60" s="6" t="s">
        <v>432</v>
      </c>
      <c r="U60" s="6" t="s">
        <v>432</v>
      </c>
      <c r="V60" s="6" t="s">
        <v>432</v>
      </c>
      <c r="W60" s="6" t="s">
        <v>432</v>
      </c>
      <c r="X60" s="6" t="s">
        <v>432</v>
      </c>
      <c r="Y60" s="6" t="s">
        <v>432</v>
      </c>
      <c r="Z60" s="6" t="s">
        <v>432</v>
      </c>
      <c r="AA60" s="6" t="s">
        <v>432</v>
      </c>
      <c r="AB60" s="6" t="s">
        <v>432</v>
      </c>
      <c r="AC60" s="6" t="s">
        <v>432</v>
      </c>
      <c r="AD60" s="6" t="s">
        <v>432</v>
      </c>
      <c r="AE60" s="60"/>
      <c r="AF60" s="26" t="s">
        <v>432</v>
      </c>
      <c r="AG60" s="26" t="s">
        <v>432</v>
      </c>
      <c r="AH60" s="26" t="s">
        <v>432</v>
      </c>
      <c r="AI60" s="26" t="s">
        <v>432</v>
      </c>
      <c r="AJ60" s="26" t="s">
        <v>432</v>
      </c>
      <c r="AK60" s="26" t="s">
        <v>432</v>
      </c>
      <c r="AL60" s="49" t="s">
        <v>421</v>
      </c>
    </row>
    <row r="61" spans="1:38" s="2" customFormat="1" ht="26.25" customHeight="1" thickBot="1" x14ac:dyDescent="0.25">
      <c r="A61" s="70" t="s">
        <v>53</v>
      </c>
      <c r="B61" s="78" t="s">
        <v>152</v>
      </c>
      <c r="C61" s="71" t="s">
        <v>153</v>
      </c>
      <c r="D61" s="72"/>
      <c r="E61" s="146" t="s">
        <v>432</v>
      </c>
      <c r="F61" s="146" t="s">
        <v>432</v>
      </c>
      <c r="G61" s="146" t="s">
        <v>432</v>
      </c>
      <c r="H61" s="146" t="s">
        <v>432</v>
      </c>
      <c r="I61" s="6">
        <v>0.139819</v>
      </c>
      <c r="J61" s="6">
        <v>1.3981870000000001</v>
      </c>
      <c r="K61" s="6">
        <v>4.6188099999999999</v>
      </c>
      <c r="L61" s="146" t="s">
        <v>432</v>
      </c>
      <c r="M61" s="146" t="s">
        <v>432</v>
      </c>
      <c r="N61" s="146" t="s">
        <v>432</v>
      </c>
      <c r="O61" s="146" t="s">
        <v>432</v>
      </c>
      <c r="P61" s="146" t="s">
        <v>432</v>
      </c>
      <c r="Q61" s="146" t="s">
        <v>432</v>
      </c>
      <c r="R61" s="146" t="s">
        <v>432</v>
      </c>
      <c r="S61" s="146" t="s">
        <v>432</v>
      </c>
      <c r="T61" s="146" t="s">
        <v>432</v>
      </c>
      <c r="U61" s="146" t="s">
        <v>432</v>
      </c>
      <c r="V61" s="146" t="s">
        <v>432</v>
      </c>
      <c r="W61" s="146" t="s">
        <v>432</v>
      </c>
      <c r="X61" s="146" t="s">
        <v>432</v>
      </c>
      <c r="Y61" s="146" t="s">
        <v>432</v>
      </c>
      <c r="Z61" s="146" t="s">
        <v>432</v>
      </c>
      <c r="AA61" s="146" t="s">
        <v>432</v>
      </c>
      <c r="AB61" s="146" t="s">
        <v>432</v>
      </c>
      <c r="AC61" s="146" t="s">
        <v>432</v>
      </c>
      <c r="AD61" s="146" t="s">
        <v>432</v>
      </c>
      <c r="AE61" s="60"/>
      <c r="AF61" s="26" t="s">
        <v>432</v>
      </c>
      <c r="AG61" s="26" t="s">
        <v>432</v>
      </c>
      <c r="AH61" s="26" t="s">
        <v>432</v>
      </c>
      <c r="AI61" s="26" t="s">
        <v>432</v>
      </c>
      <c r="AJ61" s="26" t="s">
        <v>432</v>
      </c>
      <c r="AK61" s="26" t="s">
        <v>432</v>
      </c>
      <c r="AL61" s="49" t="s">
        <v>422</v>
      </c>
    </row>
    <row r="62" spans="1:38" s="2" customFormat="1" ht="26.25" customHeight="1" thickBot="1" x14ac:dyDescent="0.25">
      <c r="A62" s="70" t="s">
        <v>53</v>
      </c>
      <c r="B62" s="78" t="s">
        <v>154</v>
      </c>
      <c r="C62" s="71" t="s">
        <v>155</v>
      </c>
      <c r="D62" s="72"/>
      <c r="E62" s="146" t="s">
        <v>432</v>
      </c>
      <c r="F62" s="146" t="s">
        <v>432</v>
      </c>
      <c r="G62" s="146" t="s">
        <v>432</v>
      </c>
      <c r="H62" s="146" t="s">
        <v>432</v>
      </c>
      <c r="I62" s="146" t="s">
        <v>432</v>
      </c>
      <c r="J62" s="146" t="s">
        <v>432</v>
      </c>
      <c r="K62" s="146" t="s">
        <v>432</v>
      </c>
      <c r="L62" s="146" t="s">
        <v>432</v>
      </c>
      <c r="M62" s="146" t="s">
        <v>432</v>
      </c>
      <c r="N62" s="146" t="s">
        <v>432</v>
      </c>
      <c r="O62" s="146" t="s">
        <v>432</v>
      </c>
      <c r="P62" s="146" t="s">
        <v>432</v>
      </c>
      <c r="Q62" s="146" t="s">
        <v>432</v>
      </c>
      <c r="R62" s="146" t="s">
        <v>432</v>
      </c>
      <c r="S62" s="146" t="s">
        <v>432</v>
      </c>
      <c r="T62" s="146" t="s">
        <v>432</v>
      </c>
      <c r="U62" s="146" t="s">
        <v>432</v>
      </c>
      <c r="V62" s="146" t="s">
        <v>432</v>
      </c>
      <c r="W62" s="146" t="s">
        <v>432</v>
      </c>
      <c r="X62" s="146" t="s">
        <v>432</v>
      </c>
      <c r="Y62" s="146" t="s">
        <v>432</v>
      </c>
      <c r="Z62" s="146" t="s">
        <v>432</v>
      </c>
      <c r="AA62" s="146" t="s">
        <v>432</v>
      </c>
      <c r="AB62" s="146" t="s">
        <v>432</v>
      </c>
      <c r="AC62" s="146" t="s">
        <v>432</v>
      </c>
      <c r="AD62" s="146" t="s">
        <v>432</v>
      </c>
      <c r="AE62" s="60"/>
      <c r="AF62" s="26" t="s">
        <v>432</v>
      </c>
      <c r="AG62" s="26" t="s">
        <v>432</v>
      </c>
      <c r="AH62" s="26" t="s">
        <v>432</v>
      </c>
      <c r="AI62" s="26" t="s">
        <v>432</v>
      </c>
      <c r="AJ62" s="26" t="s">
        <v>432</v>
      </c>
      <c r="AK62" s="26" t="s">
        <v>432</v>
      </c>
      <c r="AL62" s="49" t="s">
        <v>423</v>
      </c>
    </row>
    <row r="63" spans="1:38" s="2" customFormat="1" ht="26.25" customHeight="1" thickBot="1" x14ac:dyDescent="0.25">
      <c r="A63" s="70" t="s">
        <v>53</v>
      </c>
      <c r="B63" s="78" t="s">
        <v>156</v>
      </c>
      <c r="C63" s="76" t="s">
        <v>157</v>
      </c>
      <c r="D63" s="79"/>
      <c r="E63" s="6">
        <v>3.1399999999999999E-4</v>
      </c>
      <c r="F63" s="6" t="s">
        <v>432</v>
      </c>
      <c r="G63" s="6">
        <v>3.8999999999999999E-5</v>
      </c>
      <c r="H63" s="6" t="s">
        <v>432</v>
      </c>
      <c r="I63" s="6">
        <v>3.522E-3</v>
      </c>
      <c r="J63" s="6">
        <v>1.1691E-2</v>
      </c>
      <c r="K63" s="6">
        <v>3.2014000000000001E-2</v>
      </c>
      <c r="L63" s="146" t="s">
        <v>432</v>
      </c>
      <c r="M63" s="6">
        <v>1.333E-3</v>
      </c>
      <c r="N63" s="6" t="s">
        <v>432</v>
      </c>
      <c r="O63" s="6" t="s">
        <v>432</v>
      </c>
      <c r="P63" s="6" t="s">
        <v>432</v>
      </c>
      <c r="Q63" s="6" t="s">
        <v>432</v>
      </c>
      <c r="R63" s="6" t="s">
        <v>432</v>
      </c>
      <c r="S63" s="6" t="s">
        <v>432</v>
      </c>
      <c r="T63" s="6" t="s">
        <v>432</v>
      </c>
      <c r="U63" s="6" t="s">
        <v>432</v>
      </c>
      <c r="V63" s="6" t="s">
        <v>432</v>
      </c>
      <c r="W63" s="6" t="s">
        <v>432</v>
      </c>
      <c r="X63" s="6" t="s">
        <v>432</v>
      </c>
      <c r="Y63" s="6" t="s">
        <v>432</v>
      </c>
      <c r="Z63" s="6" t="s">
        <v>432</v>
      </c>
      <c r="AA63" s="6" t="s">
        <v>432</v>
      </c>
      <c r="AB63" s="6" t="s">
        <v>432</v>
      </c>
      <c r="AC63" s="6" t="s">
        <v>432</v>
      </c>
      <c r="AD63" s="6" t="s">
        <v>432</v>
      </c>
      <c r="AE63" s="60"/>
      <c r="AF63" s="26" t="s">
        <v>432</v>
      </c>
      <c r="AG63" s="26" t="s">
        <v>432</v>
      </c>
      <c r="AH63" s="26" t="s">
        <v>432</v>
      </c>
      <c r="AI63" s="26" t="s">
        <v>432</v>
      </c>
      <c r="AJ63" s="26" t="s">
        <v>432</v>
      </c>
      <c r="AK63" s="26" t="s">
        <v>432</v>
      </c>
      <c r="AL63" s="49" t="s">
        <v>412</v>
      </c>
    </row>
    <row r="64" spans="1:38" s="2" customFormat="1" ht="26.25" customHeight="1" thickBot="1" x14ac:dyDescent="0.25">
      <c r="A64" s="70" t="s">
        <v>53</v>
      </c>
      <c r="B64" s="78" t="s">
        <v>158</v>
      </c>
      <c r="C64" s="71" t="s">
        <v>159</v>
      </c>
      <c r="D64" s="72"/>
      <c r="E64" s="6" t="s">
        <v>430</v>
      </c>
      <c r="F64" s="6" t="s">
        <v>430</v>
      </c>
      <c r="G64" s="6" t="s">
        <v>430</v>
      </c>
      <c r="H64" s="6" t="s">
        <v>430</v>
      </c>
      <c r="I64" s="6" t="s">
        <v>430</v>
      </c>
      <c r="J64" s="6" t="s">
        <v>430</v>
      </c>
      <c r="K64" s="6" t="s">
        <v>430</v>
      </c>
      <c r="L64" s="6" t="s">
        <v>430</v>
      </c>
      <c r="M64" s="6" t="s">
        <v>430</v>
      </c>
      <c r="N64" s="6" t="s">
        <v>430</v>
      </c>
      <c r="O64" s="6" t="s">
        <v>430</v>
      </c>
      <c r="P64" s="6" t="s">
        <v>430</v>
      </c>
      <c r="Q64" s="6" t="s">
        <v>430</v>
      </c>
      <c r="R64" s="6" t="s">
        <v>430</v>
      </c>
      <c r="S64" s="6" t="s">
        <v>430</v>
      </c>
      <c r="T64" s="6" t="s">
        <v>430</v>
      </c>
      <c r="U64" s="6" t="s">
        <v>430</v>
      </c>
      <c r="V64" s="6" t="s">
        <v>430</v>
      </c>
      <c r="W64" s="6" t="s">
        <v>430</v>
      </c>
      <c r="X64" s="6" t="s">
        <v>430</v>
      </c>
      <c r="Y64" s="6" t="s">
        <v>430</v>
      </c>
      <c r="Z64" s="6" t="s">
        <v>430</v>
      </c>
      <c r="AA64" s="6" t="s">
        <v>430</v>
      </c>
      <c r="AB64" s="6" t="s">
        <v>430</v>
      </c>
      <c r="AC64" s="6" t="s">
        <v>430</v>
      </c>
      <c r="AD64" s="6" t="s">
        <v>430</v>
      </c>
      <c r="AE64" s="60"/>
      <c r="AF64" s="6" t="s">
        <v>430</v>
      </c>
      <c r="AG64" s="6" t="s">
        <v>430</v>
      </c>
      <c r="AH64" s="6" t="s">
        <v>430</v>
      </c>
      <c r="AI64" s="6" t="s">
        <v>430</v>
      </c>
      <c r="AJ64" s="6" t="s">
        <v>430</v>
      </c>
      <c r="AK64" s="6" t="s">
        <v>430</v>
      </c>
      <c r="AL64" s="49" t="s">
        <v>160</v>
      </c>
    </row>
    <row r="65" spans="1:38" s="2" customFormat="1" ht="26.25" customHeight="1" thickBot="1" x14ac:dyDescent="0.25">
      <c r="A65" s="70" t="s">
        <v>53</v>
      </c>
      <c r="B65" s="74" t="s">
        <v>161</v>
      </c>
      <c r="C65" s="71" t="s">
        <v>162</v>
      </c>
      <c r="D65" s="72"/>
      <c r="E65" s="6" t="s">
        <v>430</v>
      </c>
      <c r="F65" s="6" t="s">
        <v>430</v>
      </c>
      <c r="G65" s="6" t="s">
        <v>430</v>
      </c>
      <c r="H65" s="6" t="s">
        <v>430</v>
      </c>
      <c r="I65" s="6" t="s">
        <v>430</v>
      </c>
      <c r="J65" s="6" t="s">
        <v>430</v>
      </c>
      <c r="K65" s="6" t="s">
        <v>430</v>
      </c>
      <c r="L65" s="6" t="s">
        <v>430</v>
      </c>
      <c r="M65" s="6" t="s">
        <v>430</v>
      </c>
      <c r="N65" s="6" t="s">
        <v>430</v>
      </c>
      <c r="O65" s="6" t="s">
        <v>430</v>
      </c>
      <c r="P65" s="6" t="s">
        <v>430</v>
      </c>
      <c r="Q65" s="6" t="s">
        <v>430</v>
      </c>
      <c r="R65" s="6" t="s">
        <v>430</v>
      </c>
      <c r="S65" s="6" t="s">
        <v>430</v>
      </c>
      <c r="T65" s="6" t="s">
        <v>430</v>
      </c>
      <c r="U65" s="6" t="s">
        <v>430</v>
      </c>
      <c r="V65" s="6" t="s">
        <v>430</v>
      </c>
      <c r="W65" s="6" t="s">
        <v>430</v>
      </c>
      <c r="X65" s="6" t="s">
        <v>430</v>
      </c>
      <c r="Y65" s="6" t="s">
        <v>430</v>
      </c>
      <c r="Z65" s="6" t="s">
        <v>430</v>
      </c>
      <c r="AA65" s="6" t="s">
        <v>430</v>
      </c>
      <c r="AB65" s="6" t="s">
        <v>430</v>
      </c>
      <c r="AC65" s="6" t="s">
        <v>430</v>
      </c>
      <c r="AD65" s="6" t="s">
        <v>430</v>
      </c>
      <c r="AE65" s="60"/>
      <c r="AF65" s="6" t="s">
        <v>430</v>
      </c>
      <c r="AG65" s="6" t="s">
        <v>430</v>
      </c>
      <c r="AH65" s="6" t="s">
        <v>430</v>
      </c>
      <c r="AI65" s="6" t="s">
        <v>430</v>
      </c>
      <c r="AJ65" s="6" t="s">
        <v>430</v>
      </c>
      <c r="AK65" s="6" t="s">
        <v>430</v>
      </c>
      <c r="AL65" s="49" t="s">
        <v>163</v>
      </c>
    </row>
    <row r="66" spans="1:38" s="2" customFormat="1" ht="26.25" customHeight="1" thickBot="1" x14ac:dyDescent="0.25">
      <c r="A66" s="70" t="s">
        <v>53</v>
      </c>
      <c r="B66" s="74" t="s">
        <v>164</v>
      </c>
      <c r="C66" s="71" t="s">
        <v>165</v>
      </c>
      <c r="D66" s="72"/>
      <c r="E66" s="6" t="s">
        <v>430</v>
      </c>
      <c r="F66" s="6" t="s">
        <v>430</v>
      </c>
      <c r="G66" s="6" t="s">
        <v>430</v>
      </c>
      <c r="H66" s="6" t="s">
        <v>430</v>
      </c>
      <c r="I66" s="6" t="s">
        <v>430</v>
      </c>
      <c r="J66" s="6" t="s">
        <v>430</v>
      </c>
      <c r="K66" s="6" t="s">
        <v>430</v>
      </c>
      <c r="L66" s="6" t="s">
        <v>430</v>
      </c>
      <c r="M66" s="6" t="s">
        <v>430</v>
      </c>
      <c r="N66" s="6" t="s">
        <v>430</v>
      </c>
      <c r="O66" s="6" t="s">
        <v>430</v>
      </c>
      <c r="P66" s="6" t="s">
        <v>430</v>
      </c>
      <c r="Q66" s="6" t="s">
        <v>430</v>
      </c>
      <c r="R66" s="6" t="s">
        <v>430</v>
      </c>
      <c r="S66" s="6" t="s">
        <v>430</v>
      </c>
      <c r="T66" s="6" t="s">
        <v>430</v>
      </c>
      <c r="U66" s="6" t="s">
        <v>430</v>
      </c>
      <c r="V66" s="6" t="s">
        <v>430</v>
      </c>
      <c r="W66" s="6" t="s">
        <v>430</v>
      </c>
      <c r="X66" s="6" t="s">
        <v>430</v>
      </c>
      <c r="Y66" s="6" t="s">
        <v>430</v>
      </c>
      <c r="Z66" s="6" t="s">
        <v>430</v>
      </c>
      <c r="AA66" s="6" t="s">
        <v>430</v>
      </c>
      <c r="AB66" s="6" t="s">
        <v>430</v>
      </c>
      <c r="AC66" s="6" t="s">
        <v>430</v>
      </c>
      <c r="AD66" s="6" t="s">
        <v>430</v>
      </c>
      <c r="AE66" s="60"/>
      <c r="AF66" s="6" t="s">
        <v>430</v>
      </c>
      <c r="AG66" s="6" t="s">
        <v>430</v>
      </c>
      <c r="AH66" s="6" t="s">
        <v>430</v>
      </c>
      <c r="AI66" s="6" t="s">
        <v>430</v>
      </c>
      <c r="AJ66" s="6" t="s">
        <v>430</v>
      </c>
      <c r="AK66" s="6" t="s">
        <v>430</v>
      </c>
      <c r="AL66" s="49" t="s">
        <v>166</v>
      </c>
    </row>
    <row r="67" spans="1:38" s="2" customFormat="1" ht="26.25" customHeight="1" thickBot="1" x14ac:dyDescent="0.25">
      <c r="A67" s="70" t="s">
        <v>53</v>
      </c>
      <c r="B67" s="74" t="s">
        <v>167</v>
      </c>
      <c r="C67" s="71" t="s">
        <v>168</v>
      </c>
      <c r="D67" s="72"/>
      <c r="E67" s="6" t="s">
        <v>430</v>
      </c>
      <c r="F67" s="6" t="s">
        <v>430</v>
      </c>
      <c r="G67" s="6" t="s">
        <v>430</v>
      </c>
      <c r="H67" s="6" t="s">
        <v>430</v>
      </c>
      <c r="I67" s="6" t="s">
        <v>430</v>
      </c>
      <c r="J67" s="6" t="s">
        <v>430</v>
      </c>
      <c r="K67" s="6" t="s">
        <v>430</v>
      </c>
      <c r="L67" s="6" t="s">
        <v>430</v>
      </c>
      <c r="M67" s="6" t="s">
        <v>430</v>
      </c>
      <c r="N67" s="6" t="s">
        <v>430</v>
      </c>
      <c r="O67" s="6" t="s">
        <v>430</v>
      </c>
      <c r="P67" s="6" t="s">
        <v>430</v>
      </c>
      <c r="Q67" s="6" t="s">
        <v>430</v>
      </c>
      <c r="R67" s="6" t="s">
        <v>430</v>
      </c>
      <c r="S67" s="6" t="s">
        <v>430</v>
      </c>
      <c r="T67" s="6" t="s">
        <v>430</v>
      </c>
      <c r="U67" s="6" t="s">
        <v>430</v>
      </c>
      <c r="V67" s="6" t="s">
        <v>430</v>
      </c>
      <c r="W67" s="6" t="s">
        <v>430</v>
      </c>
      <c r="X67" s="6" t="s">
        <v>430</v>
      </c>
      <c r="Y67" s="6" t="s">
        <v>430</v>
      </c>
      <c r="Z67" s="6" t="s">
        <v>430</v>
      </c>
      <c r="AA67" s="6" t="s">
        <v>430</v>
      </c>
      <c r="AB67" s="6" t="s">
        <v>430</v>
      </c>
      <c r="AC67" s="6" t="s">
        <v>430</v>
      </c>
      <c r="AD67" s="6" t="s">
        <v>430</v>
      </c>
      <c r="AE67" s="60"/>
      <c r="AF67" s="6" t="s">
        <v>430</v>
      </c>
      <c r="AG67" s="6" t="s">
        <v>430</v>
      </c>
      <c r="AH67" s="6" t="s">
        <v>430</v>
      </c>
      <c r="AI67" s="6" t="s">
        <v>430</v>
      </c>
      <c r="AJ67" s="6" t="s">
        <v>430</v>
      </c>
      <c r="AK67" s="6" t="s">
        <v>430</v>
      </c>
      <c r="AL67" s="49" t="s">
        <v>169</v>
      </c>
    </row>
    <row r="68" spans="1:38" s="2" customFormat="1" ht="26.25" customHeight="1" thickBot="1" x14ac:dyDescent="0.25">
      <c r="A68" s="70" t="s">
        <v>53</v>
      </c>
      <c r="B68" s="74" t="s">
        <v>170</v>
      </c>
      <c r="C68" s="71" t="s">
        <v>171</v>
      </c>
      <c r="D68" s="72"/>
      <c r="E68" s="6" t="s">
        <v>430</v>
      </c>
      <c r="F68" s="6" t="s">
        <v>430</v>
      </c>
      <c r="G68" s="6" t="s">
        <v>430</v>
      </c>
      <c r="H68" s="6" t="s">
        <v>430</v>
      </c>
      <c r="I68" s="6" t="s">
        <v>430</v>
      </c>
      <c r="J68" s="6" t="s">
        <v>430</v>
      </c>
      <c r="K68" s="6" t="s">
        <v>430</v>
      </c>
      <c r="L68" s="6" t="s">
        <v>430</v>
      </c>
      <c r="M68" s="6" t="s">
        <v>430</v>
      </c>
      <c r="N68" s="6" t="s">
        <v>430</v>
      </c>
      <c r="O68" s="6" t="s">
        <v>430</v>
      </c>
      <c r="P68" s="6" t="s">
        <v>430</v>
      </c>
      <c r="Q68" s="6" t="s">
        <v>430</v>
      </c>
      <c r="R68" s="6" t="s">
        <v>430</v>
      </c>
      <c r="S68" s="6" t="s">
        <v>430</v>
      </c>
      <c r="T68" s="6" t="s">
        <v>430</v>
      </c>
      <c r="U68" s="6" t="s">
        <v>430</v>
      </c>
      <c r="V68" s="6" t="s">
        <v>430</v>
      </c>
      <c r="W68" s="6" t="s">
        <v>430</v>
      </c>
      <c r="X68" s="6" t="s">
        <v>430</v>
      </c>
      <c r="Y68" s="6" t="s">
        <v>430</v>
      </c>
      <c r="Z68" s="6" t="s">
        <v>430</v>
      </c>
      <c r="AA68" s="6" t="s">
        <v>430</v>
      </c>
      <c r="AB68" s="6" t="s">
        <v>430</v>
      </c>
      <c r="AC68" s="6" t="s">
        <v>430</v>
      </c>
      <c r="AD68" s="6" t="s">
        <v>430</v>
      </c>
      <c r="AE68" s="60"/>
      <c r="AF68" s="6" t="s">
        <v>430</v>
      </c>
      <c r="AG68" s="6" t="s">
        <v>430</v>
      </c>
      <c r="AH68" s="6" t="s">
        <v>430</v>
      </c>
      <c r="AI68" s="6" t="s">
        <v>430</v>
      </c>
      <c r="AJ68" s="6" t="s">
        <v>430</v>
      </c>
      <c r="AK68" s="6" t="s">
        <v>430</v>
      </c>
      <c r="AL68" s="49" t="s">
        <v>172</v>
      </c>
    </row>
    <row r="69" spans="1:38" s="2" customFormat="1" ht="26.25" customHeight="1" thickBot="1" x14ac:dyDescent="0.25">
      <c r="A69" s="70" t="s">
        <v>53</v>
      </c>
      <c r="B69" s="70" t="s">
        <v>173</v>
      </c>
      <c r="C69" s="71" t="s">
        <v>174</v>
      </c>
      <c r="D69" s="77"/>
      <c r="E69" s="6" t="s">
        <v>430</v>
      </c>
      <c r="F69" s="6" t="s">
        <v>430</v>
      </c>
      <c r="G69" s="6" t="s">
        <v>430</v>
      </c>
      <c r="H69" s="6" t="s">
        <v>430</v>
      </c>
      <c r="I69" s="6" t="s">
        <v>430</v>
      </c>
      <c r="J69" s="6" t="s">
        <v>430</v>
      </c>
      <c r="K69" s="6" t="s">
        <v>430</v>
      </c>
      <c r="L69" s="6" t="s">
        <v>430</v>
      </c>
      <c r="M69" s="6" t="s">
        <v>430</v>
      </c>
      <c r="N69" s="6" t="s">
        <v>430</v>
      </c>
      <c r="O69" s="6" t="s">
        <v>430</v>
      </c>
      <c r="P69" s="6" t="s">
        <v>430</v>
      </c>
      <c r="Q69" s="6" t="s">
        <v>430</v>
      </c>
      <c r="R69" s="6" t="s">
        <v>430</v>
      </c>
      <c r="S69" s="6" t="s">
        <v>430</v>
      </c>
      <c r="T69" s="6" t="s">
        <v>430</v>
      </c>
      <c r="U69" s="6" t="s">
        <v>430</v>
      </c>
      <c r="V69" s="6" t="s">
        <v>430</v>
      </c>
      <c r="W69" s="6" t="s">
        <v>430</v>
      </c>
      <c r="X69" s="6" t="s">
        <v>430</v>
      </c>
      <c r="Y69" s="6" t="s">
        <v>430</v>
      </c>
      <c r="Z69" s="6" t="s">
        <v>430</v>
      </c>
      <c r="AA69" s="6" t="s">
        <v>430</v>
      </c>
      <c r="AB69" s="6" t="s">
        <v>430</v>
      </c>
      <c r="AC69" s="6" t="s">
        <v>430</v>
      </c>
      <c r="AD69" s="6" t="s">
        <v>430</v>
      </c>
      <c r="AE69" s="60"/>
      <c r="AF69" s="6" t="s">
        <v>430</v>
      </c>
      <c r="AG69" s="6" t="s">
        <v>430</v>
      </c>
      <c r="AH69" s="6" t="s">
        <v>430</v>
      </c>
      <c r="AI69" s="6" t="s">
        <v>430</v>
      </c>
      <c r="AJ69" s="6" t="s">
        <v>430</v>
      </c>
      <c r="AK69" s="6" t="s">
        <v>430</v>
      </c>
      <c r="AL69" s="49" t="s">
        <v>175</v>
      </c>
    </row>
    <row r="70" spans="1:38" s="2" customFormat="1" ht="26.25" customHeight="1" thickBot="1" x14ac:dyDescent="0.25">
      <c r="A70" s="70" t="s">
        <v>53</v>
      </c>
      <c r="B70" s="70" t="s">
        <v>176</v>
      </c>
      <c r="C70" s="71" t="s">
        <v>385</v>
      </c>
      <c r="D70" s="77"/>
      <c r="E70" s="6" t="s">
        <v>432</v>
      </c>
      <c r="F70" s="6">
        <v>2.6402999999999999E-2</v>
      </c>
      <c r="G70" s="6" t="s">
        <v>431</v>
      </c>
      <c r="H70" s="6">
        <v>1.8E-5</v>
      </c>
      <c r="I70" s="6">
        <v>6.9300000000000004E-4</v>
      </c>
      <c r="J70" s="6">
        <v>2.0799999999999998E-3</v>
      </c>
      <c r="K70" s="6">
        <v>6.3039999999999997E-3</v>
      </c>
      <c r="L70" s="6">
        <v>1.2E-5</v>
      </c>
      <c r="M70" s="6">
        <v>0.51410699999999998</v>
      </c>
      <c r="N70" s="6" t="s">
        <v>432</v>
      </c>
      <c r="O70" s="6" t="s">
        <v>432</v>
      </c>
      <c r="P70" s="6" t="s">
        <v>432</v>
      </c>
      <c r="Q70" s="6" t="s">
        <v>432</v>
      </c>
      <c r="R70" s="6" t="s">
        <v>432</v>
      </c>
      <c r="S70" s="6" t="s">
        <v>432</v>
      </c>
      <c r="T70" s="6" t="s">
        <v>432</v>
      </c>
      <c r="U70" s="6" t="s">
        <v>432</v>
      </c>
      <c r="V70" s="6" t="s">
        <v>432</v>
      </c>
      <c r="W70" s="6" t="s">
        <v>432</v>
      </c>
      <c r="X70" s="6" t="s">
        <v>432</v>
      </c>
      <c r="Y70" s="6" t="s">
        <v>432</v>
      </c>
      <c r="Z70" s="6" t="s">
        <v>432</v>
      </c>
      <c r="AA70" s="6" t="s">
        <v>432</v>
      </c>
      <c r="AB70" s="6" t="s">
        <v>432</v>
      </c>
      <c r="AC70" s="6" t="s">
        <v>432</v>
      </c>
      <c r="AD70" s="6" t="s">
        <v>432</v>
      </c>
      <c r="AE70" s="60"/>
      <c r="AF70" s="6" t="s">
        <v>432</v>
      </c>
      <c r="AG70" s="6" t="s">
        <v>432</v>
      </c>
      <c r="AH70" s="6" t="s">
        <v>432</v>
      </c>
      <c r="AI70" s="6" t="s">
        <v>432</v>
      </c>
      <c r="AJ70" s="6" t="s">
        <v>432</v>
      </c>
      <c r="AK70" s="6" t="s">
        <v>432</v>
      </c>
      <c r="AL70" s="49" t="s">
        <v>412</v>
      </c>
    </row>
    <row r="71" spans="1:38" s="2" customFormat="1" ht="26.25" customHeight="1" thickBot="1" x14ac:dyDescent="0.25">
      <c r="A71" s="70" t="s">
        <v>53</v>
      </c>
      <c r="B71" s="70" t="s">
        <v>177</v>
      </c>
      <c r="C71" s="71" t="s">
        <v>178</v>
      </c>
      <c r="D71" s="77"/>
      <c r="E71" s="6" t="s">
        <v>432</v>
      </c>
      <c r="F71" s="6">
        <v>1.0354E-2</v>
      </c>
      <c r="G71" s="6" t="s">
        <v>432</v>
      </c>
      <c r="H71" s="6">
        <v>1.3544E-2</v>
      </c>
      <c r="I71" s="6">
        <v>3.9999999999999998E-6</v>
      </c>
      <c r="J71" s="6">
        <v>1.1E-5</v>
      </c>
      <c r="K71" s="6">
        <v>3.3000000000000003E-5</v>
      </c>
      <c r="L71" s="188">
        <v>7.1999999999999996E-8</v>
      </c>
      <c r="M71" s="6" t="s">
        <v>432</v>
      </c>
      <c r="N71" s="6" t="s">
        <v>432</v>
      </c>
      <c r="O71" s="6" t="s">
        <v>432</v>
      </c>
      <c r="P71" s="6" t="s">
        <v>432</v>
      </c>
      <c r="Q71" s="6" t="s">
        <v>432</v>
      </c>
      <c r="R71" s="6" t="s">
        <v>432</v>
      </c>
      <c r="S71" s="6" t="s">
        <v>432</v>
      </c>
      <c r="T71" s="6" t="s">
        <v>432</v>
      </c>
      <c r="U71" s="6" t="s">
        <v>432</v>
      </c>
      <c r="V71" s="6" t="s">
        <v>432</v>
      </c>
      <c r="W71" s="6" t="s">
        <v>432</v>
      </c>
      <c r="X71" s="6" t="s">
        <v>432</v>
      </c>
      <c r="Y71" s="6" t="s">
        <v>432</v>
      </c>
      <c r="Z71" s="6" t="s">
        <v>432</v>
      </c>
      <c r="AA71" s="6" t="s">
        <v>432</v>
      </c>
      <c r="AB71" s="6" t="s">
        <v>432</v>
      </c>
      <c r="AC71" s="6" t="s">
        <v>432</v>
      </c>
      <c r="AD71" s="6" t="s">
        <v>432</v>
      </c>
      <c r="AE71" s="60"/>
      <c r="AF71" s="6" t="s">
        <v>432</v>
      </c>
      <c r="AG71" s="6" t="s">
        <v>432</v>
      </c>
      <c r="AH71" s="6" t="s">
        <v>432</v>
      </c>
      <c r="AI71" s="6" t="s">
        <v>432</v>
      </c>
      <c r="AJ71" s="6" t="s">
        <v>432</v>
      </c>
      <c r="AK71" s="6" t="s">
        <v>432</v>
      </c>
      <c r="AL71" s="49" t="s">
        <v>412</v>
      </c>
    </row>
    <row r="72" spans="1:38" s="2" customFormat="1" ht="26.25" customHeight="1" thickBot="1" x14ac:dyDescent="0.25">
      <c r="A72" s="70" t="s">
        <v>53</v>
      </c>
      <c r="B72" s="70" t="s">
        <v>179</v>
      </c>
      <c r="C72" s="71" t="s">
        <v>180</v>
      </c>
      <c r="D72" s="72"/>
      <c r="E72" s="6">
        <v>4.5751E-2</v>
      </c>
      <c r="F72" s="6">
        <v>6.6689999999999996E-3</v>
      </c>
      <c r="G72" s="6">
        <v>4.6999999999999997E-5</v>
      </c>
      <c r="H72" s="6">
        <v>2.5999999999999998E-5</v>
      </c>
      <c r="I72" s="188">
        <v>2.7023999999999999E-2</v>
      </c>
      <c r="J72" s="188">
        <v>3.4721000000000002E-2</v>
      </c>
      <c r="K72" s="188">
        <v>5.7862999999999998E-2</v>
      </c>
      <c r="L72" s="188">
        <v>9.7009999999999994E-5</v>
      </c>
      <c r="M72" s="6">
        <v>1.4651000000000001E-2</v>
      </c>
      <c r="N72" s="6">
        <v>2.2100000000000001E-4</v>
      </c>
      <c r="O72" s="188">
        <v>3.859E-3</v>
      </c>
      <c r="P72" s="6" t="s">
        <v>432</v>
      </c>
      <c r="Q72" s="6" t="s">
        <v>432</v>
      </c>
      <c r="R72" s="6">
        <v>1.0038999999999999E-2</v>
      </c>
      <c r="S72" s="6">
        <v>2.7650000000000001E-3</v>
      </c>
      <c r="T72" s="6">
        <v>1.923E-3</v>
      </c>
      <c r="U72" s="6" t="s">
        <v>432</v>
      </c>
      <c r="V72" s="6">
        <v>1.8E-5</v>
      </c>
      <c r="W72" s="6" t="s">
        <v>432</v>
      </c>
      <c r="X72" s="6" t="s">
        <v>432</v>
      </c>
      <c r="Y72" s="6" t="s">
        <v>432</v>
      </c>
      <c r="Z72" s="6" t="s">
        <v>432</v>
      </c>
      <c r="AA72" s="6" t="s">
        <v>432</v>
      </c>
      <c r="AB72" s="6" t="s">
        <v>432</v>
      </c>
      <c r="AC72" s="6" t="s">
        <v>432</v>
      </c>
      <c r="AD72" s="6" t="s">
        <v>432</v>
      </c>
      <c r="AE72" s="60"/>
      <c r="AF72" s="6" t="s">
        <v>432</v>
      </c>
      <c r="AG72" s="6" t="s">
        <v>432</v>
      </c>
      <c r="AH72" s="6" t="s">
        <v>432</v>
      </c>
      <c r="AI72" s="6" t="s">
        <v>432</v>
      </c>
      <c r="AJ72" s="6" t="s">
        <v>432</v>
      </c>
      <c r="AK72" s="6" t="s">
        <v>432</v>
      </c>
      <c r="AL72" s="49" t="s">
        <v>181</v>
      </c>
    </row>
    <row r="73" spans="1:38" s="2" customFormat="1" ht="26.25" customHeight="1" thickBot="1" x14ac:dyDescent="0.25">
      <c r="A73" s="70" t="s">
        <v>53</v>
      </c>
      <c r="B73" s="70" t="s">
        <v>182</v>
      </c>
      <c r="C73" s="71" t="s">
        <v>183</v>
      </c>
      <c r="D73" s="72"/>
      <c r="E73" s="6" t="s">
        <v>430</v>
      </c>
      <c r="F73" s="6" t="s">
        <v>430</v>
      </c>
      <c r="G73" s="6" t="s">
        <v>430</v>
      </c>
      <c r="H73" s="6" t="s">
        <v>430</v>
      </c>
      <c r="I73" s="6" t="s">
        <v>430</v>
      </c>
      <c r="J73" s="6" t="s">
        <v>430</v>
      </c>
      <c r="K73" s="6" t="s">
        <v>430</v>
      </c>
      <c r="L73" s="6" t="s">
        <v>430</v>
      </c>
      <c r="M73" s="6" t="s">
        <v>430</v>
      </c>
      <c r="N73" s="6" t="s">
        <v>430</v>
      </c>
      <c r="O73" s="6" t="s">
        <v>430</v>
      </c>
      <c r="P73" s="6" t="s">
        <v>430</v>
      </c>
      <c r="Q73" s="6" t="s">
        <v>430</v>
      </c>
      <c r="R73" s="6" t="s">
        <v>430</v>
      </c>
      <c r="S73" s="6" t="s">
        <v>430</v>
      </c>
      <c r="T73" s="6" t="s">
        <v>430</v>
      </c>
      <c r="U73" s="6" t="s">
        <v>430</v>
      </c>
      <c r="V73" s="6" t="s">
        <v>430</v>
      </c>
      <c r="W73" s="6" t="s">
        <v>430</v>
      </c>
      <c r="X73" s="6" t="s">
        <v>430</v>
      </c>
      <c r="Y73" s="6" t="s">
        <v>430</v>
      </c>
      <c r="Z73" s="6" t="s">
        <v>430</v>
      </c>
      <c r="AA73" s="6" t="s">
        <v>430</v>
      </c>
      <c r="AB73" s="6" t="s">
        <v>430</v>
      </c>
      <c r="AC73" s="6" t="s">
        <v>430</v>
      </c>
      <c r="AD73" s="6" t="s">
        <v>430</v>
      </c>
      <c r="AE73" s="60"/>
      <c r="AF73" s="6" t="s">
        <v>430</v>
      </c>
      <c r="AG73" s="6" t="s">
        <v>430</v>
      </c>
      <c r="AH73" s="6" t="s">
        <v>430</v>
      </c>
      <c r="AI73" s="6" t="s">
        <v>430</v>
      </c>
      <c r="AJ73" s="6" t="s">
        <v>430</v>
      </c>
      <c r="AK73" s="6" t="s">
        <v>430</v>
      </c>
      <c r="AL73" s="49" t="s">
        <v>184</v>
      </c>
    </row>
    <row r="74" spans="1:38" s="2" customFormat="1" ht="26.25" customHeight="1" thickBot="1" x14ac:dyDescent="0.25">
      <c r="A74" s="70" t="s">
        <v>53</v>
      </c>
      <c r="B74" s="70" t="s">
        <v>185</v>
      </c>
      <c r="C74" s="71" t="s">
        <v>186</v>
      </c>
      <c r="D74" s="72"/>
      <c r="E74" s="6" t="s">
        <v>432</v>
      </c>
      <c r="F74" s="6" t="s">
        <v>432</v>
      </c>
      <c r="G74" s="6" t="s">
        <v>432</v>
      </c>
      <c r="H74" s="6" t="s">
        <v>432</v>
      </c>
      <c r="I74" s="6">
        <v>1.7E-5</v>
      </c>
      <c r="J74" s="6">
        <v>4.3000000000000002E-5</v>
      </c>
      <c r="K74" s="6">
        <v>6.2000000000000003E-5</v>
      </c>
      <c r="L74" s="6">
        <v>3.9999999999999998E-7</v>
      </c>
      <c r="M74" s="6" t="s">
        <v>432</v>
      </c>
      <c r="N74" s="6" t="s">
        <v>432</v>
      </c>
      <c r="O74" s="6" t="s">
        <v>432</v>
      </c>
      <c r="P74" s="6" t="s">
        <v>432</v>
      </c>
      <c r="Q74" s="6" t="s">
        <v>432</v>
      </c>
      <c r="R74" s="6" t="s">
        <v>432</v>
      </c>
      <c r="S74" s="6" t="s">
        <v>432</v>
      </c>
      <c r="T74" s="6" t="s">
        <v>432</v>
      </c>
      <c r="U74" s="6" t="s">
        <v>432</v>
      </c>
      <c r="V74" s="6" t="s">
        <v>432</v>
      </c>
      <c r="W74" s="188">
        <v>1.1199999999999999E-5</v>
      </c>
      <c r="X74" s="6" t="s">
        <v>432</v>
      </c>
      <c r="Y74" s="6" t="s">
        <v>432</v>
      </c>
      <c r="Z74" s="6" t="s">
        <v>432</v>
      </c>
      <c r="AA74" s="6" t="s">
        <v>432</v>
      </c>
      <c r="AB74" s="6" t="s">
        <v>432</v>
      </c>
      <c r="AC74" s="188">
        <v>1.6000000000000001E-3</v>
      </c>
      <c r="AD74" s="6" t="s">
        <v>432</v>
      </c>
      <c r="AE74" s="60"/>
      <c r="AF74" s="6" t="s">
        <v>432</v>
      </c>
      <c r="AG74" s="6" t="s">
        <v>432</v>
      </c>
      <c r="AH74" s="6" t="s">
        <v>432</v>
      </c>
      <c r="AI74" s="6" t="s">
        <v>432</v>
      </c>
      <c r="AJ74" s="6" t="s">
        <v>432</v>
      </c>
      <c r="AK74" s="188">
        <v>3.2000000000000003E-4</v>
      </c>
      <c r="AL74" s="49" t="s">
        <v>187</v>
      </c>
    </row>
    <row r="75" spans="1:38" s="2" customFormat="1" ht="26.25" customHeight="1" thickBot="1" x14ac:dyDescent="0.25">
      <c r="A75" s="70" t="s">
        <v>53</v>
      </c>
      <c r="B75" s="70" t="s">
        <v>188</v>
      </c>
      <c r="C75" s="71" t="s">
        <v>189</v>
      </c>
      <c r="D75" s="77"/>
      <c r="E75" s="6" t="s">
        <v>430</v>
      </c>
      <c r="F75" s="6" t="s">
        <v>430</v>
      </c>
      <c r="G75" s="6" t="s">
        <v>430</v>
      </c>
      <c r="H75" s="6" t="s">
        <v>430</v>
      </c>
      <c r="I75" s="6" t="s">
        <v>430</v>
      </c>
      <c r="J75" s="6" t="s">
        <v>430</v>
      </c>
      <c r="K75" s="6" t="s">
        <v>430</v>
      </c>
      <c r="L75" s="6" t="s">
        <v>430</v>
      </c>
      <c r="M75" s="6" t="s">
        <v>430</v>
      </c>
      <c r="N75" s="6" t="s">
        <v>430</v>
      </c>
      <c r="O75" s="6" t="s">
        <v>430</v>
      </c>
      <c r="P75" s="6" t="s">
        <v>430</v>
      </c>
      <c r="Q75" s="6" t="s">
        <v>430</v>
      </c>
      <c r="R75" s="6" t="s">
        <v>430</v>
      </c>
      <c r="S75" s="6" t="s">
        <v>430</v>
      </c>
      <c r="T75" s="6" t="s">
        <v>430</v>
      </c>
      <c r="U75" s="6" t="s">
        <v>430</v>
      </c>
      <c r="V75" s="6" t="s">
        <v>430</v>
      </c>
      <c r="W75" s="6" t="s">
        <v>430</v>
      </c>
      <c r="X75" s="6" t="s">
        <v>430</v>
      </c>
      <c r="Y75" s="6" t="s">
        <v>430</v>
      </c>
      <c r="Z75" s="6" t="s">
        <v>430</v>
      </c>
      <c r="AA75" s="6" t="s">
        <v>430</v>
      </c>
      <c r="AB75" s="6" t="s">
        <v>430</v>
      </c>
      <c r="AC75" s="6" t="s">
        <v>430</v>
      </c>
      <c r="AD75" s="6" t="s">
        <v>430</v>
      </c>
      <c r="AE75" s="60"/>
      <c r="AF75" s="6" t="s">
        <v>430</v>
      </c>
      <c r="AG75" s="6" t="s">
        <v>430</v>
      </c>
      <c r="AH75" s="6" t="s">
        <v>430</v>
      </c>
      <c r="AI75" s="6" t="s">
        <v>430</v>
      </c>
      <c r="AJ75" s="6" t="s">
        <v>430</v>
      </c>
      <c r="AK75" s="6" t="s">
        <v>430</v>
      </c>
      <c r="AL75" s="49" t="s">
        <v>190</v>
      </c>
    </row>
    <row r="76" spans="1:38" s="2" customFormat="1" ht="26.25" customHeight="1" thickBot="1" x14ac:dyDescent="0.25">
      <c r="A76" s="70" t="s">
        <v>53</v>
      </c>
      <c r="B76" s="70" t="s">
        <v>191</v>
      </c>
      <c r="C76" s="71" t="s">
        <v>192</v>
      </c>
      <c r="D76" s="72"/>
      <c r="E76" s="6" t="s">
        <v>432</v>
      </c>
      <c r="F76" s="6" t="s">
        <v>432</v>
      </c>
      <c r="G76" s="6">
        <v>9.9999999999999995E-7</v>
      </c>
      <c r="H76" s="6" t="s">
        <v>432</v>
      </c>
      <c r="I76" s="6">
        <v>3.8999999999999999E-5</v>
      </c>
      <c r="J76" s="6">
        <v>7.7999999999999999E-5</v>
      </c>
      <c r="K76" s="6">
        <v>9.7E-5</v>
      </c>
      <c r="L76" s="6" t="s">
        <v>432</v>
      </c>
      <c r="M76" s="6" t="s">
        <v>432</v>
      </c>
      <c r="N76" s="6">
        <v>8.3999999999999995E-3</v>
      </c>
      <c r="O76" s="6" t="s">
        <v>432</v>
      </c>
      <c r="P76" s="6" t="s">
        <v>432</v>
      </c>
      <c r="Q76" s="6" t="s">
        <v>432</v>
      </c>
      <c r="R76" s="6" t="s">
        <v>432</v>
      </c>
      <c r="S76" s="6" t="s">
        <v>432</v>
      </c>
      <c r="T76" s="6" t="s">
        <v>432</v>
      </c>
      <c r="U76" s="6" t="s">
        <v>432</v>
      </c>
      <c r="V76" s="6" t="s">
        <v>432</v>
      </c>
      <c r="W76" s="188">
        <v>2.6048000000000002E-2</v>
      </c>
      <c r="X76" s="6" t="s">
        <v>432</v>
      </c>
      <c r="Y76" s="6" t="s">
        <v>432</v>
      </c>
      <c r="Z76" s="6" t="s">
        <v>432</v>
      </c>
      <c r="AA76" s="6" t="s">
        <v>432</v>
      </c>
      <c r="AB76" s="6" t="s">
        <v>432</v>
      </c>
      <c r="AC76" s="6" t="s">
        <v>432</v>
      </c>
      <c r="AD76" s="188">
        <v>2.0999999999999999E-5</v>
      </c>
      <c r="AE76" s="60"/>
      <c r="AF76" s="6" t="s">
        <v>432</v>
      </c>
      <c r="AG76" s="6" t="s">
        <v>432</v>
      </c>
      <c r="AH76" s="6" t="s">
        <v>432</v>
      </c>
      <c r="AI76" s="6" t="s">
        <v>432</v>
      </c>
      <c r="AJ76" s="6" t="s">
        <v>432</v>
      </c>
      <c r="AK76" s="188">
        <v>8.14</v>
      </c>
      <c r="AL76" s="49" t="s">
        <v>193</v>
      </c>
    </row>
    <row r="77" spans="1:38" s="2" customFormat="1" ht="26.25" customHeight="1" thickBot="1" x14ac:dyDescent="0.25">
      <c r="A77" s="70" t="s">
        <v>53</v>
      </c>
      <c r="B77" s="70" t="s">
        <v>194</v>
      </c>
      <c r="C77" s="71" t="s">
        <v>195</v>
      </c>
      <c r="D77" s="72"/>
      <c r="E77" s="6" t="s">
        <v>432</v>
      </c>
      <c r="F77" s="6" t="s">
        <v>432</v>
      </c>
      <c r="G77" s="6" t="s">
        <v>432</v>
      </c>
      <c r="H77" s="6" t="s">
        <v>432</v>
      </c>
      <c r="I77" s="6">
        <v>6.3E-5</v>
      </c>
      <c r="J77" s="6">
        <v>7.1000000000000005E-5</v>
      </c>
      <c r="K77" s="6">
        <v>7.7999999999999999E-5</v>
      </c>
      <c r="L77" s="6" t="s">
        <v>432</v>
      </c>
      <c r="M77" s="6" t="s">
        <v>432</v>
      </c>
      <c r="N77" s="6" t="s">
        <v>432</v>
      </c>
      <c r="O77" s="6" t="s">
        <v>432</v>
      </c>
      <c r="P77" s="6" t="s">
        <v>432</v>
      </c>
      <c r="Q77" s="6" t="s">
        <v>432</v>
      </c>
      <c r="R77" s="6" t="s">
        <v>432</v>
      </c>
      <c r="S77" s="6" t="s">
        <v>432</v>
      </c>
      <c r="T77" s="6" t="s">
        <v>432</v>
      </c>
      <c r="U77" s="6" t="s">
        <v>432</v>
      </c>
      <c r="V77" s="6">
        <v>1.4999999999999999E-2</v>
      </c>
      <c r="W77" s="6">
        <v>3.637E-3</v>
      </c>
      <c r="X77" s="6" t="s">
        <v>432</v>
      </c>
      <c r="Y77" s="6" t="s">
        <v>432</v>
      </c>
      <c r="Z77" s="6" t="s">
        <v>432</v>
      </c>
      <c r="AA77" s="6" t="s">
        <v>432</v>
      </c>
      <c r="AB77" s="6" t="s">
        <v>432</v>
      </c>
      <c r="AC77" s="6" t="s">
        <v>432</v>
      </c>
      <c r="AD77" s="6">
        <v>3.0000000000000001E-6</v>
      </c>
      <c r="AE77" s="60"/>
      <c r="AF77" s="6" t="s">
        <v>432</v>
      </c>
      <c r="AG77" s="6" t="s">
        <v>432</v>
      </c>
      <c r="AH77" s="6" t="s">
        <v>432</v>
      </c>
      <c r="AI77" s="6" t="s">
        <v>432</v>
      </c>
      <c r="AJ77" s="6" t="s">
        <v>432</v>
      </c>
      <c r="AK77" s="6">
        <v>0.72699999999999998</v>
      </c>
      <c r="AL77" s="49" t="s">
        <v>196</v>
      </c>
    </row>
    <row r="78" spans="1:38" s="2" customFormat="1" ht="26.25" customHeight="1" thickBot="1" x14ac:dyDescent="0.25">
      <c r="A78" s="70" t="s">
        <v>53</v>
      </c>
      <c r="B78" s="70" t="s">
        <v>197</v>
      </c>
      <c r="C78" s="71" t="s">
        <v>198</v>
      </c>
      <c r="D78" s="72"/>
      <c r="E78" s="188" t="s">
        <v>430</v>
      </c>
      <c r="F78" s="188" t="s">
        <v>430</v>
      </c>
      <c r="G78" s="188" t="s">
        <v>430</v>
      </c>
      <c r="H78" s="188" t="s">
        <v>430</v>
      </c>
      <c r="I78" s="188" t="s">
        <v>430</v>
      </c>
      <c r="J78" s="188" t="s">
        <v>430</v>
      </c>
      <c r="K78" s="188" t="s">
        <v>430</v>
      </c>
      <c r="L78" s="188" t="s">
        <v>430</v>
      </c>
      <c r="M78" s="188" t="s">
        <v>430</v>
      </c>
      <c r="N78" s="188" t="s">
        <v>430</v>
      </c>
      <c r="O78" s="188" t="s">
        <v>430</v>
      </c>
      <c r="P78" s="188" t="s">
        <v>430</v>
      </c>
      <c r="Q78" s="188" t="s">
        <v>430</v>
      </c>
      <c r="R78" s="188" t="s">
        <v>430</v>
      </c>
      <c r="S78" s="188" t="s">
        <v>430</v>
      </c>
      <c r="T78" s="188" t="s">
        <v>430</v>
      </c>
      <c r="U78" s="188" t="s">
        <v>430</v>
      </c>
      <c r="V78" s="188" t="s">
        <v>430</v>
      </c>
      <c r="W78" s="188" t="s">
        <v>430</v>
      </c>
      <c r="X78" s="188" t="s">
        <v>430</v>
      </c>
      <c r="Y78" s="188" t="s">
        <v>430</v>
      </c>
      <c r="Z78" s="188" t="s">
        <v>430</v>
      </c>
      <c r="AA78" s="188" t="s">
        <v>430</v>
      </c>
      <c r="AB78" s="188" t="s">
        <v>430</v>
      </c>
      <c r="AC78" s="188" t="s">
        <v>430</v>
      </c>
      <c r="AD78" s="188" t="s">
        <v>430</v>
      </c>
      <c r="AE78" s="60"/>
      <c r="AF78" s="6" t="s">
        <v>432</v>
      </c>
      <c r="AG78" s="6" t="s">
        <v>432</v>
      </c>
      <c r="AH78" s="6" t="s">
        <v>432</v>
      </c>
      <c r="AI78" s="6" t="s">
        <v>432</v>
      </c>
      <c r="AJ78" s="6" t="s">
        <v>432</v>
      </c>
      <c r="AK78" s="6" t="s">
        <v>432</v>
      </c>
      <c r="AL78" s="49" t="s">
        <v>199</v>
      </c>
    </row>
    <row r="79" spans="1:38" s="2" customFormat="1" ht="26.25" customHeight="1" thickBot="1" x14ac:dyDescent="0.25">
      <c r="A79" s="70" t="s">
        <v>53</v>
      </c>
      <c r="B79" s="70" t="s">
        <v>200</v>
      </c>
      <c r="C79" s="71" t="s">
        <v>201</v>
      </c>
      <c r="D79" s="72"/>
      <c r="E79" s="6" t="s">
        <v>430</v>
      </c>
      <c r="F79" s="6" t="s">
        <v>430</v>
      </c>
      <c r="G79" s="6" t="s">
        <v>430</v>
      </c>
      <c r="H79" s="6" t="s">
        <v>430</v>
      </c>
      <c r="I79" s="6" t="s">
        <v>430</v>
      </c>
      <c r="J79" s="6" t="s">
        <v>430</v>
      </c>
      <c r="K79" s="6" t="s">
        <v>430</v>
      </c>
      <c r="L79" s="6" t="s">
        <v>430</v>
      </c>
      <c r="M79" s="6" t="s">
        <v>430</v>
      </c>
      <c r="N79" s="6" t="s">
        <v>430</v>
      </c>
      <c r="O79" s="6" t="s">
        <v>430</v>
      </c>
      <c r="P79" s="6" t="s">
        <v>430</v>
      </c>
      <c r="Q79" s="6" t="s">
        <v>430</v>
      </c>
      <c r="R79" s="6" t="s">
        <v>430</v>
      </c>
      <c r="S79" s="6" t="s">
        <v>430</v>
      </c>
      <c r="T79" s="6" t="s">
        <v>430</v>
      </c>
      <c r="U79" s="6" t="s">
        <v>430</v>
      </c>
      <c r="V79" s="6" t="s">
        <v>430</v>
      </c>
      <c r="W79" s="6" t="s">
        <v>430</v>
      </c>
      <c r="X79" s="6" t="s">
        <v>430</v>
      </c>
      <c r="Y79" s="6" t="s">
        <v>430</v>
      </c>
      <c r="Z79" s="6" t="s">
        <v>430</v>
      </c>
      <c r="AA79" s="6" t="s">
        <v>430</v>
      </c>
      <c r="AB79" s="6" t="s">
        <v>430</v>
      </c>
      <c r="AC79" s="6" t="s">
        <v>430</v>
      </c>
      <c r="AD79" s="6" t="s">
        <v>430</v>
      </c>
      <c r="AE79" s="60"/>
      <c r="AF79" s="6" t="s">
        <v>430</v>
      </c>
      <c r="AG79" s="6" t="s">
        <v>430</v>
      </c>
      <c r="AH79" s="6" t="s">
        <v>430</v>
      </c>
      <c r="AI79" s="6" t="s">
        <v>430</v>
      </c>
      <c r="AJ79" s="6" t="s">
        <v>430</v>
      </c>
      <c r="AK79" s="6" t="s">
        <v>430</v>
      </c>
      <c r="AL79" s="49" t="s">
        <v>202</v>
      </c>
    </row>
    <row r="80" spans="1:38" s="2" customFormat="1" ht="26.25" customHeight="1" thickBot="1" x14ac:dyDescent="0.25">
      <c r="A80" s="70" t="s">
        <v>53</v>
      </c>
      <c r="B80" s="74" t="s">
        <v>203</v>
      </c>
      <c r="C80" s="76" t="s">
        <v>204</v>
      </c>
      <c r="D80" s="72"/>
      <c r="E80" s="6">
        <v>4.5000000000000003E-5</v>
      </c>
      <c r="F80" s="6">
        <v>3.6299999999999999E-4</v>
      </c>
      <c r="G80" s="6">
        <v>5.5000000000000002E-5</v>
      </c>
      <c r="H80" s="6">
        <v>7.4401999999999996E-2</v>
      </c>
      <c r="I80" s="6">
        <v>8.4500000000000005E-4</v>
      </c>
      <c r="J80" s="6">
        <v>1.0859999999999999E-3</v>
      </c>
      <c r="K80" s="6">
        <v>1.81E-3</v>
      </c>
      <c r="L80" s="6">
        <v>3.0000000000000001E-6</v>
      </c>
      <c r="M80" s="6">
        <v>9.9999999999999995E-7</v>
      </c>
      <c r="N80" s="6">
        <v>6.9999999999999994E-5</v>
      </c>
      <c r="O80" s="6" t="s">
        <v>432</v>
      </c>
      <c r="P80" s="6" t="s">
        <v>432</v>
      </c>
      <c r="Q80" s="6" t="s">
        <v>432</v>
      </c>
      <c r="R80" s="6">
        <v>2.6883000000000001E-2</v>
      </c>
      <c r="S80" s="6">
        <v>0</v>
      </c>
      <c r="T80" s="6">
        <v>1.1613999999999999E-2</v>
      </c>
      <c r="U80" s="6" t="s">
        <v>432</v>
      </c>
      <c r="V80" s="188">
        <v>0.14172100000000001</v>
      </c>
      <c r="W80" s="6" t="s">
        <v>432</v>
      </c>
      <c r="X80" s="6" t="s">
        <v>432</v>
      </c>
      <c r="Y80" s="6" t="s">
        <v>432</v>
      </c>
      <c r="Z80" s="6" t="s">
        <v>432</v>
      </c>
      <c r="AA80" s="6" t="s">
        <v>432</v>
      </c>
      <c r="AB80" s="6" t="s">
        <v>432</v>
      </c>
      <c r="AC80" s="6" t="s">
        <v>432</v>
      </c>
      <c r="AD80" s="6" t="s">
        <v>432</v>
      </c>
      <c r="AE80" s="60"/>
      <c r="AF80" s="6" t="s">
        <v>432</v>
      </c>
      <c r="AG80" s="6" t="s">
        <v>432</v>
      </c>
      <c r="AH80" s="6" t="s">
        <v>432</v>
      </c>
      <c r="AI80" s="6" t="s">
        <v>432</v>
      </c>
      <c r="AJ80" s="6" t="s">
        <v>432</v>
      </c>
      <c r="AK80" s="6" t="s">
        <v>432</v>
      </c>
      <c r="AL80" s="49" t="s">
        <v>412</v>
      </c>
    </row>
    <row r="81" spans="1:38" s="2" customFormat="1" ht="26.25" customHeight="1" thickBot="1" x14ac:dyDescent="0.25">
      <c r="A81" s="70" t="s">
        <v>53</v>
      </c>
      <c r="B81" s="74" t="s">
        <v>205</v>
      </c>
      <c r="C81" s="76" t="s">
        <v>206</v>
      </c>
      <c r="D81" s="72"/>
      <c r="E81" s="6" t="s">
        <v>432</v>
      </c>
      <c r="F81" s="6" t="s">
        <v>432</v>
      </c>
      <c r="G81" s="6" t="s">
        <v>432</v>
      </c>
      <c r="H81" s="6" t="s">
        <v>432</v>
      </c>
      <c r="I81" s="6" t="s">
        <v>432</v>
      </c>
      <c r="J81" s="6" t="s">
        <v>432</v>
      </c>
      <c r="K81" s="6" t="s">
        <v>432</v>
      </c>
      <c r="L81" s="6" t="s">
        <v>432</v>
      </c>
      <c r="M81" s="6" t="s">
        <v>432</v>
      </c>
      <c r="N81" s="6" t="s">
        <v>432</v>
      </c>
      <c r="O81" s="6" t="s">
        <v>432</v>
      </c>
      <c r="P81" s="6" t="s">
        <v>432</v>
      </c>
      <c r="Q81" s="6" t="s">
        <v>432</v>
      </c>
      <c r="R81" s="6" t="s">
        <v>432</v>
      </c>
      <c r="S81" s="6" t="s">
        <v>432</v>
      </c>
      <c r="T81" s="6" t="s">
        <v>432</v>
      </c>
      <c r="U81" s="6" t="s">
        <v>432</v>
      </c>
      <c r="V81" s="6" t="s">
        <v>432</v>
      </c>
      <c r="W81" s="6" t="s">
        <v>432</v>
      </c>
      <c r="X81" s="6" t="s">
        <v>432</v>
      </c>
      <c r="Y81" s="6" t="s">
        <v>432</v>
      </c>
      <c r="Z81" s="6" t="s">
        <v>432</v>
      </c>
      <c r="AA81" s="6" t="s">
        <v>432</v>
      </c>
      <c r="AB81" s="6" t="s">
        <v>432</v>
      </c>
      <c r="AC81" s="6" t="s">
        <v>432</v>
      </c>
      <c r="AD81" s="6" t="s">
        <v>432</v>
      </c>
      <c r="AE81" s="60"/>
      <c r="AF81" s="6" t="s">
        <v>432</v>
      </c>
      <c r="AG81" s="6" t="s">
        <v>432</v>
      </c>
      <c r="AH81" s="6" t="s">
        <v>432</v>
      </c>
      <c r="AI81" s="6" t="s">
        <v>432</v>
      </c>
      <c r="AJ81" s="6" t="s">
        <v>432</v>
      </c>
      <c r="AK81" s="6" t="s">
        <v>432</v>
      </c>
      <c r="AL81" s="49" t="s">
        <v>207</v>
      </c>
    </row>
    <row r="82" spans="1:38" s="2" customFormat="1" ht="26.25" customHeight="1" thickBot="1" x14ac:dyDescent="0.25">
      <c r="A82" s="70" t="s">
        <v>208</v>
      </c>
      <c r="B82" s="74" t="s">
        <v>209</v>
      </c>
      <c r="C82" s="80" t="s">
        <v>210</v>
      </c>
      <c r="D82" s="72"/>
      <c r="E82" s="6" t="s">
        <v>432</v>
      </c>
      <c r="F82" s="184">
        <v>2.882917</v>
      </c>
      <c r="G82" s="26" t="s">
        <v>432</v>
      </c>
      <c r="H82" s="26" t="s">
        <v>432</v>
      </c>
      <c r="I82" s="26" t="s">
        <v>431</v>
      </c>
      <c r="J82" s="26" t="s">
        <v>432</v>
      </c>
      <c r="K82" s="6" t="s">
        <v>432</v>
      </c>
      <c r="L82" s="6" t="s">
        <v>432</v>
      </c>
      <c r="M82" s="6" t="s">
        <v>432</v>
      </c>
      <c r="N82" s="6" t="s">
        <v>432</v>
      </c>
      <c r="O82" s="6" t="s">
        <v>432</v>
      </c>
      <c r="P82" s="6" t="s">
        <v>432</v>
      </c>
      <c r="Q82" s="6" t="s">
        <v>432</v>
      </c>
      <c r="R82" s="6" t="s">
        <v>432</v>
      </c>
      <c r="S82" s="6" t="s">
        <v>432</v>
      </c>
      <c r="T82" s="6" t="s">
        <v>432</v>
      </c>
      <c r="U82" s="6" t="s">
        <v>432</v>
      </c>
      <c r="V82" s="6" t="s">
        <v>432</v>
      </c>
      <c r="W82" s="6" t="s">
        <v>432</v>
      </c>
      <c r="X82" s="6" t="s">
        <v>432</v>
      </c>
      <c r="Y82" s="6" t="s">
        <v>432</v>
      </c>
      <c r="Z82" s="6" t="s">
        <v>432</v>
      </c>
      <c r="AA82" s="6" t="s">
        <v>432</v>
      </c>
      <c r="AB82" s="6" t="s">
        <v>432</v>
      </c>
      <c r="AC82" s="6" t="s">
        <v>432</v>
      </c>
      <c r="AD82" s="6" t="s">
        <v>432</v>
      </c>
      <c r="AE82" s="60"/>
      <c r="AF82" s="6" t="s">
        <v>432</v>
      </c>
      <c r="AG82" s="6" t="s">
        <v>432</v>
      </c>
      <c r="AH82" s="6" t="s">
        <v>432</v>
      </c>
      <c r="AI82" s="6" t="s">
        <v>432</v>
      </c>
      <c r="AJ82" s="6" t="s">
        <v>432</v>
      </c>
      <c r="AK82" s="26" t="s">
        <v>432</v>
      </c>
      <c r="AL82" s="49" t="s">
        <v>219</v>
      </c>
    </row>
    <row r="83" spans="1:38" s="2" customFormat="1" ht="26.25" customHeight="1" thickBot="1" x14ac:dyDescent="0.25">
      <c r="A83" s="70" t="s">
        <v>53</v>
      </c>
      <c r="B83" s="81" t="s">
        <v>211</v>
      </c>
      <c r="C83" s="82" t="s">
        <v>212</v>
      </c>
      <c r="D83" s="72"/>
      <c r="E83" s="6" t="s">
        <v>432</v>
      </c>
      <c r="F83" s="26">
        <v>2.5253999999999999E-2</v>
      </c>
      <c r="G83" s="26" t="s">
        <v>432</v>
      </c>
      <c r="H83" s="26" t="s">
        <v>432</v>
      </c>
      <c r="I83" s="26">
        <v>1.578E-3</v>
      </c>
      <c r="J83" s="26">
        <v>3.1566999999999998E-2</v>
      </c>
      <c r="K83" s="6">
        <v>0.23675599999999999</v>
      </c>
      <c r="L83" s="6">
        <v>9.0000000000000006E-5</v>
      </c>
      <c r="M83" s="6" t="s">
        <v>432</v>
      </c>
      <c r="N83" s="6" t="s">
        <v>432</v>
      </c>
      <c r="O83" s="6" t="s">
        <v>432</v>
      </c>
      <c r="P83" s="6" t="s">
        <v>432</v>
      </c>
      <c r="Q83" s="6" t="s">
        <v>432</v>
      </c>
      <c r="R83" s="6" t="s">
        <v>432</v>
      </c>
      <c r="S83" s="6" t="s">
        <v>432</v>
      </c>
      <c r="T83" s="6" t="s">
        <v>432</v>
      </c>
      <c r="U83" s="6" t="s">
        <v>432</v>
      </c>
      <c r="V83" s="6" t="s">
        <v>432</v>
      </c>
      <c r="W83" s="6" t="s">
        <v>432</v>
      </c>
      <c r="X83" s="6" t="s">
        <v>432</v>
      </c>
      <c r="Y83" s="6" t="s">
        <v>432</v>
      </c>
      <c r="Z83" s="6" t="s">
        <v>432</v>
      </c>
      <c r="AA83" s="6" t="s">
        <v>432</v>
      </c>
      <c r="AB83" s="6" t="s">
        <v>432</v>
      </c>
      <c r="AC83" s="6" t="s">
        <v>432</v>
      </c>
      <c r="AD83" s="6" t="s">
        <v>432</v>
      </c>
      <c r="AE83" s="60"/>
      <c r="AF83" s="6" t="s">
        <v>432</v>
      </c>
      <c r="AG83" s="6" t="s">
        <v>432</v>
      </c>
      <c r="AH83" s="6" t="s">
        <v>432</v>
      </c>
      <c r="AI83" s="6" t="s">
        <v>432</v>
      </c>
      <c r="AJ83" s="6" t="s">
        <v>432</v>
      </c>
      <c r="AK83" s="26">
        <v>1578.3710000000001</v>
      </c>
      <c r="AL83" s="49" t="s">
        <v>412</v>
      </c>
    </row>
    <row r="84" spans="1:38" s="2" customFormat="1" ht="26.25" customHeight="1" thickBot="1" x14ac:dyDescent="0.25">
      <c r="A84" s="70" t="s">
        <v>53</v>
      </c>
      <c r="B84" s="81" t="s">
        <v>213</v>
      </c>
      <c r="C84" s="82" t="s">
        <v>214</v>
      </c>
      <c r="D84" s="72"/>
      <c r="E84" s="6" t="s">
        <v>430</v>
      </c>
      <c r="F84" s="26" t="s">
        <v>430</v>
      </c>
      <c r="G84" s="26" t="s">
        <v>430</v>
      </c>
      <c r="H84" s="26" t="s">
        <v>430</v>
      </c>
      <c r="I84" s="26" t="s">
        <v>430</v>
      </c>
      <c r="J84" s="26" t="s">
        <v>430</v>
      </c>
      <c r="K84" s="6" t="s">
        <v>430</v>
      </c>
      <c r="L84" s="6" t="s">
        <v>430</v>
      </c>
      <c r="M84" s="6" t="s">
        <v>430</v>
      </c>
      <c r="N84" s="6" t="s">
        <v>430</v>
      </c>
      <c r="O84" s="6" t="s">
        <v>430</v>
      </c>
      <c r="P84" s="6" t="s">
        <v>430</v>
      </c>
      <c r="Q84" s="6" t="s">
        <v>430</v>
      </c>
      <c r="R84" s="6" t="s">
        <v>430</v>
      </c>
      <c r="S84" s="6" t="s">
        <v>430</v>
      </c>
      <c r="T84" s="6" t="s">
        <v>430</v>
      </c>
      <c r="U84" s="6" t="s">
        <v>430</v>
      </c>
      <c r="V84" s="6" t="s">
        <v>430</v>
      </c>
      <c r="W84" s="6" t="s">
        <v>430</v>
      </c>
      <c r="X84" s="6" t="s">
        <v>430</v>
      </c>
      <c r="Y84" s="6" t="s">
        <v>430</v>
      </c>
      <c r="Z84" s="6" t="s">
        <v>430</v>
      </c>
      <c r="AA84" s="6" t="s">
        <v>430</v>
      </c>
      <c r="AB84" s="6" t="s">
        <v>430</v>
      </c>
      <c r="AC84" s="6" t="s">
        <v>430</v>
      </c>
      <c r="AD84" s="6" t="s">
        <v>430</v>
      </c>
      <c r="AE84" s="60"/>
      <c r="AF84" s="6" t="s">
        <v>430</v>
      </c>
      <c r="AG84" s="6" t="s">
        <v>430</v>
      </c>
      <c r="AH84" s="6" t="s">
        <v>430</v>
      </c>
      <c r="AI84" s="6" t="s">
        <v>430</v>
      </c>
      <c r="AJ84" s="6" t="s">
        <v>430</v>
      </c>
      <c r="AK84" s="6" t="s">
        <v>430</v>
      </c>
      <c r="AL84" s="49" t="s">
        <v>412</v>
      </c>
    </row>
    <row r="85" spans="1:38" s="2" customFormat="1" ht="26.25" customHeight="1" thickBot="1" x14ac:dyDescent="0.25">
      <c r="A85" s="70" t="s">
        <v>208</v>
      </c>
      <c r="B85" s="76" t="s">
        <v>215</v>
      </c>
      <c r="C85" s="82" t="s">
        <v>403</v>
      </c>
      <c r="D85" s="72"/>
      <c r="E85" s="6">
        <v>2.1999999999999999E-5</v>
      </c>
      <c r="F85" s="184">
        <v>3.8155169999999998</v>
      </c>
      <c r="G85" s="26">
        <v>6.0000000000000002E-6</v>
      </c>
      <c r="H85" s="26" t="s">
        <v>432</v>
      </c>
      <c r="I85" s="26" t="s">
        <v>432</v>
      </c>
      <c r="J85" s="26">
        <v>7.3999999999999996E-5</v>
      </c>
      <c r="K85" s="6">
        <v>8.83E-4</v>
      </c>
      <c r="L85" s="6" t="s">
        <v>432</v>
      </c>
      <c r="M85" s="6" t="s">
        <v>432</v>
      </c>
      <c r="N85" s="6" t="s">
        <v>432</v>
      </c>
      <c r="O85" s="6" t="s">
        <v>432</v>
      </c>
      <c r="P85" s="6" t="s">
        <v>432</v>
      </c>
      <c r="Q85" s="6" t="s">
        <v>432</v>
      </c>
      <c r="R85" s="6" t="s">
        <v>432</v>
      </c>
      <c r="S85" s="6" t="s">
        <v>432</v>
      </c>
      <c r="T85" s="6" t="s">
        <v>432</v>
      </c>
      <c r="U85" s="6" t="s">
        <v>432</v>
      </c>
      <c r="V85" s="6">
        <v>4.901E-3</v>
      </c>
      <c r="W85" s="6" t="s">
        <v>432</v>
      </c>
      <c r="X85" s="6" t="s">
        <v>432</v>
      </c>
      <c r="Y85" s="6" t="s">
        <v>432</v>
      </c>
      <c r="Z85" s="6" t="s">
        <v>432</v>
      </c>
      <c r="AA85" s="6" t="s">
        <v>432</v>
      </c>
      <c r="AB85" s="6" t="s">
        <v>432</v>
      </c>
      <c r="AC85" s="6" t="s">
        <v>432</v>
      </c>
      <c r="AD85" s="6" t="s">
        <v>432</v>
      </c>
      <c r="AE85" s="60"/>
      <c r="AF85" s="6" t="s">
        <v>432</v>
      </c>
      <c r="AG85" s="6" t="s">
        <v>432</v>
      </c>
      <c r="AH85" s="6" t="s">
        <v>432</v>
      </c>
      <c r="AI85" s="6" t="s">
        <v>432</v>
      </c>
      <c r="AJ85" s="6" t="s">
        <v>432</v>
      </c>
      <c r="AK85" s="184">
        <v>25.685092000000001</v>
      </c>
      <c r="AL85" s="49" t="s">
        <v>216</v>
      </c>
    </row>
    <row r="86" spans="1:38" s="2" customFormat="1" ht="26.25" customHeight="1" thickBot="1" x14ac:dyDescent="0.25">
      <c r="A86" s="70" t="s">
        <v>208</v>
      </c>
      <c r="B86" s="76" t="s">
        <v>217</v>
      </c>
      <c r="C86" s="80" t="s">
        <v>218</v>
      </c>
      <c r="D86" s="72"/>
      <c r="E86" s="6" t="s">
        <v>432</v>
      </c>
      <c r="F86" s="26">
        <v>8.7686E-2</v>
      </c>
      <c r="G86" s="26">
        <v>1.5999999999999999E-5</v>
      </c>
      <c r="H86" s="26" t="s">
        <v>432</v>
      </c>
      <c r="I86" s="26" t="s">
        <v>431</v>
      </c>
      <c r="J86" s="26" t="s">
        <v>431</v>
      </c>
      <c r="K86" s="6">
        <v>2.8E-5</v>
      </c>
      <c r="L86" s="6" t="s">
        <v>432</v>
      </c>
      <c r="M86" s="6" t="s">
        <v>432</v>
      </c>
      <c r="N86" s="6">
        <v>6.3999999999999997E-5</v>
      </c>
      <c r="O86" s="6" t="s">
        <v>432</v>
      </c>
      <c r="P86" s="6" t="s">
        <v>432</v>
      </c>
      <c r="Q86" s="6" t="s">
        <v>432</v>
      </c>
      <c r="R86" s="6" t="s">
        <v>432</v>
      </c>
      <c r="S86" s="6" t="s">
        <v>432</v>
      </c>
      <c r="T86" s="6" t="s">
        <v>432</v>
      </c>
      <c r="U86" s="6" t="s">
        <v>432</v>
      </c>
      <c r="V86" s="6" t="s">
        <v>432</v>
      </c>
      <c r="W86" s="6" t="s">
        <v>432</v>
      </c>
      <c r="X86" s="6" t="s">
        <v>432</v>
      </c>
      <c r="Y86" s="6" t="s">
        <v>432</v>
      </c>
      <c r="Z86" s="6" t="s">
        <v>432</v>
      </c>
      <c r="AA86" s="6" t="s">
        <v>432</v>
      </c>
      <c r="AB86" s="6" t="s">
        <v>432</v>
      </c>
      <c r="AC86" s="6" t="s">
        <v>432</v>
      </c>
      <c r="AD86" s="6" t="s">
        <v>432</v>
      </c>
      <c r="AE86" s="60"/>
      <c r="AF86" s="6" t="s">
        <v>432</v>
      </c>
      <c r="AG86" s="6" t="s">
        <v>432</v>
      </c>
      <c r="AH86" s="6" t="s">
        <v>432</v>
      </c>
      <c r="AI86" s="6" t="s">
        <v>432</v>
      </c>
      <c r="AJ86" s="6" t="s">
        <v>432</v>
      </c>
      <c r="AK86" s="26">
        <v>0.160135</v>
      </c>
      <c r="AL86" s="49" t="s">
        <v>219</v>
      </c>
    </row>
    <row r="87" spans="1:38" s="2" customFormat="1" ht="26.25" customHeight="1" thickBot="1" x14ac:dyDescent="0.25">
      <c r="A87" s="70" t="s">
        <v>208</v>
      </c>
      <c r="B87" s="76" t="s">
        <v>220</v>
      </c>
      <c r="C87" s="80" t="s">
        <v>221</v>
      </c>
      <c r="D87" s="72"/>
      <c r="E87" s="6" t="s">
        <v>432</v>
      </c>
      <c r="F87" s="26">
        <v>6.7520000000000002E-3</v>
      </c>
      <c r="G87" s="26" t="s">
        <v>432</v>
      </c>
      <c r="H87" s="26" t="s">
        <v>432</v>
      </c>
      <c r="I87" s="26" t="s">
        <v>431</v>
      </c>
      <c r="J87" s="26" t="s">
        <v>432</v>
      </c>
      <c r="K87" s="6" t="s">
        <v>432</v>
      </c>
      <c r="L87" s="6" t="s">
        <v>432</v>
      </c>
      <c r="M87" s="6" t="s">
        <v>432</v>
      </c>
      <c r="N87" s="6" t="s">
        <v>432</v>
      </c>
      <c r="O87" s="6" t="s">
        <v>432</v>
      </c>
      <c r="P87" s="6" t="s">
        <v>432</v>
      </c>
      <c r="Q87" s="6" t="s">
        <v>432</v>
      </c>
      <c r="R87" s="6" t="s">
        <v>432</v>
      </c>
      <c r="S87" s="6" t="s">
        <v>432</v>
      </c>
      <c r="T87" s="6" t="s">
        <v>432</v>
      </c>
      <c r="U87" s="6" t="s">
        <v>432</v>
      </c>
      <c r="V87" s="6" t="s">
        <v>432</v>
      </c>
      <c r="W87" s="6" t="s">
        <v>432</v>
      </c>
      <c r="X87" s="6" t="s">
        <v>432</v>
      </c>
      <c r="Y87" s="6" t="s">
        <v>432</v>
      </c>
      <c r="Z87" s="6" t="s">
        <v>432</v>
      </c>
      <c r="AA87" s="6" t="s">
        <v>432</v>
      </c>
      <c r="AB87" s="6" t="s">
        <v>432</v>
      </c>
      <c r="AC87" s="6" t="s">
        <v>432</v>
      </c>
      <c r="AD87" s="6" t="s">
        <v>432</v>
      </c>
      <c r="AE87" s="60"/>
      <c r="AF87" s="6" t="s">
        <v>432</v>
      </c>
      <c r="AG87" s="6" t="s">
        <v>432</v>
      </c>
      <c r="AH87" s="6" t="s">
        <v>432</v>
      </c>
      <c r="AI87" s="6" t="s">
        <v>432</v>
      </c>
      <c r="AJ87" s="6" t="s">
        <v>432</v>
      </c>
      <c r="AK87" s="26">
        <v>1.0895E-2</v>
      </c>
      <c r="AL87" s="49" t="s">
        <v>219</v>
      </c>
    </row>
    <row r="88" spans="1:38" s="2" customFormat="1" ht="26.25" customHeight="1" thickBot="1" x14ac:dyDescent="0.25">
      <c r="A88" s="70" t="s">
        <v>208</v>
      </c>
      <c r="B88" s="76" t="s">
        <v>222</v>
      </c>
      <c r="C88" s="80" t="s">
        <v>223</v>
      </c>
      <c r="D88" s="72"/>
      <c r="E88" s="6" t="s">
        <v>431</v>
      </c>
      <c r="F88" s="184">
        <v>0.108052</v>
      </c>
      <c r="G88" s="26" t="s">
        <v>431</v>
      </c>
      <c r="H88" s="26">
        <v>2.0019999999999999E-3</v>
      </c>
      <c r="I88" s="26" t="s">
        <v>431</v>
      </c>
      <c r="J88" s="26">
        <v>9.9999999999999995E-8</v>
      </c>
      <c r="K88" s="6">
        <v>2.9359999999999998E-3</v>
      </c>
      <c r="L88" s="6" t="s">
        <v>431</v>
      </c>
      <c r="M88" s="6">
        <v>2.0890000000000001E-3</v>
      </c>
      <c r="N88" s="6" t="s">
        <v>431</v>
      </c>
      <c r="O88" s="6" t="s">
        <v>431</v>
      </c>
      <c r="P88" s="6" t="s">
        <v>431</v>
      </c>
      <c r="Q88" s="6" t="s">
        <v>431</v>
      </c>
      <c r="R88" s="6">
        <v>2.1000000000000001E-4</v>
      </c>
      <c r="S88" s="6" t="s">
        <v>431</v>
      </c>
      <c r="T88" s="6" t="s">
        <v>431</v>
      </c>
      <c r="U88" s="6" t="s">
        <v>431</v>
      </c>
      <c r="V88" s="6">
        <v>3.0000000000000001E-6</v>
      </c>
      <c r="W88" s="6" t="s">
        <v>431</v>
      </c>
      <c r="X88" s="6" t="s">
        <v>431</v>
      </c>
      <c r="Y88" s="6" t="s">
        <v>431</v>
      </c>
      <c r="Z88" s="6" t="s">
        <v>431</v>
      </c>
      <c r="AA88" s="6" t="s">
        <v>431</v>
      </c>
      <c r="AB88" s="6" t="s">
        <v>431</v>
      </c>
      <c r="AC88" s="6" t="s">
        <v>431</v>
      </c>
      <c r="AD88" s="6" t="s">
        <v>431</v>
      </c>
      <c r="AE88" s="60"/>
      <c r="AF88" s="6" t="s">
        <v>432</v>
      </c>
      <c r="AG88" s="6" t="s">
        <v>432</v>
      </c>
      <c r="AH88" s="6" t="s">
        <v>432</v>
      </c>
      <c r="AI88" s="6" t="s">
        <v>432</v>
      </c>
      <c r="AJ88" s="6" t="s">
        <v>432</v>
      </c>
      <c r="AK88" s="26">
        <v>11.157980999999999</v>
      </c>
      <c r="AL88" s="49" t="s">
        <v>412</v>
      </c>
    </row>
    <row r="89" spans="1:38" s="2" customFormat="1" ht="26.25" customHeight="1" thickBot="1" x14ac:dyDescent="0.25">
      <c r="A89" s="70" t="s">
        <v>208</v>
      </c>
      <c r="B89" s="76" t="s">
        <v>224</v>
      </c>
      <c r="C89" s="80" t="s">
        <v>225</v>
      </c>
      <c r="D89" s="72"/>
      <c r="E89" s="6" t="s">
        <v>432</v>
      </c>
      <c r="F89" s="188">
        <v>0.58365100000000003</v>
      </c>
      <c r="G89" s="6" t="s">
        <v>432</v>
      </c>
      <c r="H89" s="6" t="s">
        <v>432</v>
      </c>
      <c r="I89" s="6" t="s">
        <v>431</v>
      </c>
      <c r="J89" s="6" t="s">
        <v>431</v>
      </c>
      <c r="K89" s="6">
        <v>1.1720000000000001E-3</v>
      </c>
      <c r="L89" s="6" t="s">
        <v>431</v>
      </c>
      <c r="M89" s="6" t="s">
        <v>432</v>
      </c>
      <c r="N89" s="6" t="s">
        <v>432</v>
      </c>
      <c r="O89" s="6" t="s">
        <v>432</v>
      </c>
      <c r="P89" s="6" t="s">
        <v>432</v>
      </c>
      <c r="Q89" s="6" t="s">
        <v>432</v>
      </c>
      <c r="R89" s="6" t="s">
        <v>432</v>
      </c>
      <c r="S89" s="6" t="s">
        <v>432</v>
      </c>
      <c r="T89" s="6" t="s">
        <v>432</v>
      </c>
      <c r="U89" s="6" t="s">
        <v>432</v>
      </c>
      <c r="V89" s="6" t="s">
        <v>432</v>
      </c>
      <c r="W89" s="6" t="s">
        <v>432</v>
      </c>
      <c r="X89" s="6" t="s">
        <v>432</v>
      </c>
      <c r="Y89" s="6" t="s">
        <v>432</v>
      </c>
      <c r="Z89" s="6" t="s">
        <v>432</v>
      </c>
      <c r="AA89" s="6" t="s">
        <v>432</v>
      </c>
      <c r="AB89" s="6" t="s">
        <v>432</v>
      </c>
      <c r="AC89" s="6" t="s">
        <v>432</v>
      </c>
      <c r="AD89" s="6" t="s">
        <v>432</v>
      </c>
      <c r="AE89" s="60"/>
      <c r="AF89" s="6" t="s">
        <v>432</v>
      </c>
      <c r="AG89" s="6" t="s">
        <v>432</v>
      </c>
      <c r="AH89" s="6" t="s">
        <v>432</v>
      </c>
      <c r="AI89" s="6" t="s">
        <v>432</v>
      </c>
      <c r="AJ89" s="6" t="s">
        <v>432</v>
      </c>
      <c r="AK89" s="184">
        <v>2.7098610000000001</v>
      </c>
      <c r="AL89" s="49" t="s">
        <v>412</v>
      </c>
    </row>
    <row r="90" spans="1:38" s="8" customFormat="1" ht="26.25" customHeight="1" thickBot="1" x14ac:dyDescent="0.25">
      <c r="A90" s="70" t="s">
        <v>208</v>
      </c>
      <c r="B90" s="76" t="s">
        <v>226</v>
      </c>
      <c r="C90" s="80" t="s">
        <v>227</v>
      </c>
      <c r="D90" s="72"/>
      <c r="E90" s="6" t="s">
        <v>431</v>
      </c>
      <c r="F90" s="6">
        <v>0.85703099999999999</v>
      </c>
      <c r="G90" s="6" t="s">
        <v>431</v>
      </c>
      <c r="H90" s="6">
        <v>3.9999999999999998E-6</v>
      </c>
      <c r="I90" s="6" t="s">
        <v>431</v>
      </c>
      <c r="J90" s="6">
        <v>9.0000000000000006E-5</v>
      </c>
      <c r="K90" s="6">
        <v>9.3799999999999994E-3</v>
      </c>
      <c r="L90" s="6" t="s">
        <v>431</v>
      </c>
      <c r="M90" s="6" t="s">
        <v>431</v>
      </c>
      <c r="N90" s="6" t="s">
        <v>431</v>
      </c>
      <c r="O90" s="6" t="s">
        <v>431</v>
      </c>
      <c r="P90" s="6" t="s">
        <v>431</v>
      </c>
      <c r="Q90" s="6" t="s">
        <v>431</v>
      </c>
      <c r="R90" s="6">
        <v>9.9999999999999995E-7</v>
      </c>
      <c r="S90" s="6" t="s">
        <v>431</v>
      </c>
      <c r="T90" s="6" t="s">
        <v>431</v>
      </c>
      <c r="U90" s="6" t="s">
        <v>431</v>
      </c>
      <c r="V90" s="6" t="s">
        <v>431</v>
      </c>
      <c r="W90" s="6" t="s">
        <v>431</v>
      </c>
      <c r="X90" s="6" t="s">
        <v>431</v>
      </c>
      <c r="Y90" s="6" t="s">
        <v>431</v>
      </c>
      <c r="Z90" s="6" t="s">
        <v>431</v>
      </c>
      <c r="AA90" s="6" t="s">
        <v>431</v>
      </c>
      <c r="AB90" s="6" t="s">
        <v>431</v>
      </c>
      <c r="AC90" s="6" t="s">
        <v>431</v>
      </c>
      <c r="AD90" s="6" t="s">
        <v>431</v>
      </c>
      <c r="AE90" s="60"/>
      <c r="AF90" s="6" t="s">
        <v>432</v>
      </c>
      <c r="AG90" s="6" t="s">
        <v>432</v>
      </c>
      <c r="AH90" s="6" t="s">
        <v>432</v>
      </c>
      <c r="AI90" s="6" t="s">
        <v>432</v>
      </c>
      <c r="AJ90" s="6" t="s">
        <v>432</v>
      </c>
      <c r="AK90" s="26" t="s">
        <v>432</v>
      </c>
      <c r="AL90" s="49" t="s">
        <v>412</v>
      </c>
    </row>
    <row r="91" spans="1:38" s="2" customFormat="1" ht="26.25" customHeight="1" thickBot="1" x14ac:dyDescent="0.25">
      <c r="A91" s="70" t="s">
        <v>208</v>
      </c>
      <c r="B91" s="74" t="s">
        <v>404</v>
      </c>
      <c r="C91" s="76" t="s">
        <v>228</v>
      </c>
      <c r="D91" s="72"/>
      <c r="E91" s="6">
        <v>3.117E-3</v>
      </c>
      <c r="F91" s="188">
        <v>5.0679000000000002E-2</v>
      </c>
      <c r="G91" s="6">
        <v>1.5900000000000001E-3</v>
      </c>
      <c r="H91" s="6">
        <v>6.8710000000000004E-3</v>
      </c>
      <c r="I91" s="188">
        <v>7.1217000000000003E-2</v>
      </c>
      <c r="J91" s="188">
        <v>9.7320000000000004E-2</v>
      </c>
      <c r="K91" s="188">
        <v>0.101701</v>
      </c>
      <c r="L91" s="188">
        <v>1.9740000000000001E-2</v>
      </c>
      <c r="M91" s="6">
        <v>9.4994999999999996E-2</v>
      </c>
      <c r="N91" s="188">
        <v>0.41288399999999997</v>
      </c>
      <c r="O91" s="188">
        <v>1.6500000000000001E-2</v>
      </c>
      <c r="P91" s="188">
        <v>4.4169999999999999E-3</v>
      </c>
      <c r="Q91" s="188">
        <v>5.0870000000000004E-3</v>
      </c>
      <c r="R91" s="188">
        <v>3.7470999999999997E-2</v>
      </c>
      <c r="S91" s="188">
        <v>1.428061</v>
      </c>
      <c r="T91" s="188">
        <v>6.4390000000000003E-2</v>
      </c>
      <c r="U91" s="6" t="s">
        <v>431</v>
      </c>
      <c r="V91" s="188">
        <v>0.822909</v>
      </c>
      <c r="W91" s="6">
        <v>1.66E-4</v>
      </c>
      <c r="X91" s="6">
        <v>1.84E-4</v>
      </c>
      <c r="Y91" s="6">
        <v>7.4999999999999993E-5</v>
      </c>
      <c r="Z91" s="6">
        <v>7.4999999999999993E-5</v>
      </c>
      <c r="AA91" s="6">
        <v>7.4999999999999993E-5</v>
      </c>
      <c r="AB91" s="6">
        <v>4.0899999999999997E-4</v>
      </c>
      <c r="AC91" s="6" t="s">
        <v>431</v>
      </c>
      <c r="AD91" s="6" t="s">
        <v>431</v>
      </c>
      <c r="AE91" s="60"/>
      <c r="AF91" s="6" t="s">
        <v>432</v>
      </c>
      <c r="AG91" s="6" t="s">
        <v>432</v>
      </c>
      <c r="AH91" s="6" t="s">
        <v>432</v>
      </c>
      <c r="AI91" s="6" t="s">
        <v>432</v>
      </c>
      <c r="AJ91" s="6" t="s">
        <v>432</v>
      </c>
      <c r="AK91" s="26" t="s">
        <v>432</v>
      </c>
      <c r="AL91" s="49" t="s">
        <v>412</v>
      </c>
    </row>
    <row r="92" spans="1:38" s="2" customFormat="1" ht="26.25" customHeight="1" thickBot="1" x14ac:dyDescent="0.25">
      <c r="A92" s="70" t="s">
        <v>53</v>
      </c>
      <c r="B92" s="70" t="s">
        <v>229</v>
      </c>
      <c r="C92" s="71" t="s">
        <v>230</v>
      </c>
      <c r="D92" s="77"/>
      <c r="E92" s="6" t="s">
        <v>432</v>
      </c>
      <c r="F92" s="6">
        <v>2.0615000000000001E-2</v>
      </c>
      <c r="G92" s="6" t="s">
        <v>432</v>
      </c>
      <c r="H92" s="6" t="s">
        <v>432</v>
      </c>
      <c r="I92" s="6">
        <v>3.4868000000000003E-2</v>
      </c>
      <c r="J92" s="6">
        <v>4.6490999999999998E-2</v>
      </c>
      <c r="K92" s="6">
        <v>5.8112999999999998E-2</v>
      </c>
      <c r="L92" s="6">
        <v>9.0700000000000004E-4</v>
      </c>
      <c r="M92" s="6">
        <v>4.4619999999999998E-3</v>
      </c>
      <c r="N92" s="6" t="s">
        <v>432</v>
      </c>
      <c r="O92" s="6" t="s">
        <v>432</v>
      </c>
      <c r="P92" s="6" t="s">
        <v>432</v>
      </c>
      <c r="Q92" s="6" t="s">
        <v>432</v>
      </c>
      <c r="R92" s="6" t="s">
        <v>432</v>
      </c>
      <c r="S92" s="6" t="s">
        <v>432</v>
      </c>
      <c r="T92" s="6" t="s">
        <v>432</v>
      </c>
      <c r="U92" s="6" t="s">
        <v>432</v>
      </c>
      <c r="V92" s="6" t="s">
        <v>432</v>
      </c>
      <c r="W92" s="6" t="s">
        <v>432</v>
      </c>
      <c r="X92" s="6" t="s">
        <v>432</v>
      </c>
      <c r="Y92" s="6" t="s">
        <v>432</v>
      </c>
      <c r="Z92" s="6" t="s">
        <v>432</v>
      </c>
      <c r="AA92" s="6" t="s">
        <v>432</v>
      </c>
      <c r="AB92" s="6" t="s">
        <v>432</v>
      </c>
      <c r="AC92" s="6" t="s">
        <v>432</v>
      </c>
      <c r="AD92" s="6" t="s">
        <v>432</v>
      </c>
      <c r="AE92" s="60"/>
      <c r="AF92" s="6" t="s">
        <v>432</v>
      </c>
      <c r="AG92" s="6" t="s">
        <v>432</v>
      </c>
      <c r="AH92" s="6" t="s">
        <v>432</v>
      </c>
      <c r="AI92" s="6" t="s">
        <v>432</v>
      </c>
      <c r="AJ92" s="6" t="s">
        <v>432</v>
      </c>
      <c r="AK92" s="6" t="s">
        <v>432</v>
      </c>
      <c r="AL92" s="49" t="s">
        <v>231</v>
      </c>
    </row>
    <row r="93" spans="1:38" s="2" customFormat="1" ht="26.25" customHeight="1" thickBot="1" x14ac:dyDescent="0.25">
      <c r="A93" s="70" t="s">
        <v>53</v>
      </c>
      <c r="B93" s="74" t="s">
        <v>232</v>
      </c>
      <c r="C93" s="71" t="s">
        <v>405</v>
      </c>
      <c r="D93" s="77"/>
      <c r="E93" s="6">
        <v>2.3879999999999999E-3</v>
      </c>
      <c r="F93" s="6">
        <v>0.70917699999999995</v>
      </c>
      <c r="G93" s="6">
        <v>1.1E-5</v>
      </c>
      <c r="H93" s="6" t="s">
        <v>432</v>
      </c>
      <c r="I93" s="6">
        <v>5.1149999999999998E-3</v>
      </c>
      <c r="J93" s="6">
        <v>1.5841999999999998E-2</v>
      </c>
      <c r="K93" s="6">
        <v>4.6498999999999999E-2</v>
      </c>
      <c r="L93" s="6" t="s">
        <v>432</v>
      </c>
      <c r="M93" s="6">
        <v>1.2201E-2</v>
      </c>
      <c r="N93" s="6" t="s">
        <v>432</v>
      </c>
      <c r="O93" s="6" t="s">
        <v>432</v>
      </c>
      <c r="P93" s="6" t="s">
        <v>432</v>
      </c>
      <c r="Q93" s="6" t="s">
        <v>432</v>
      </c>
      <c r="R93" s="6" t="s">
        <v>432</v>
      </c>
      <c r="S93" s="6" t="s">
        <v>432</v>
      </c>
      <c r="T93" s="6" t="s">
        <v>432</v>
      </c>
      <c r="U93" s="6" t="s">
        <v>432</v>
      </c>
      <c r="V93" s="6" t="s">
        <v>432</v>
      </c>
      <c r="W93" s="6" t="s">
        <v>432</v>
      </c>
      <c r="X93" s="6" t="s">
        <v>432</v>
      </c>
      <c r="Y93" s="6" t="s">
        <v>432</v>
      </c>
      <c r="Z93" s="6" t="s">
        <v>432</v>
      </c>
      <c r="AA93" s="6" t="s">
        <v>432</v>
      </c>
      <c r="AB93" s="6" t="s">
        <v>432</v>
      </c>
      <c r="AC93" s="6" t="s">
        <v>432</v>
      </c>
      <c r="AD93" s="6" t="s">
        <v>432</v>
      </c>
      <c r="AE93" s="60"/>
      <c r="AF93" s="6" t="s">
        <v>432</v>
      </c>
      <c r="AG93" s="6" t="s">
        <v>432</v>
      </c>
      <c r="AH93" s="6" t="s">
        <v>432</v>
      </c>
      <c r="AI93" s="6" t="s">
        <v>432</v>
      </c>
      <c r="AJ93" s="6" t="s">
        <v>432</v>
      </c>
      <c r="AK93" s="6" t="s">
        <v>432</v>
      </c>
      <c r="AL93" s="49" t="s">
        <v>233</v>
      </c>
    </row>
    <row r="94" spans="1:38" s="2" customFormat="1" ht="26.25" customHeight="1" thickBot="1" x14ac:dyDescent="0.25">
      <c r="A94" s="70" t="s">
        <v>53</v>
      </c>
      <c r="B94" s="83" t="s">
        <v>406</v>
      </c>
      <c r="C94" s="71" t="s">
        <v>234</v>
      </c>
      <c r="D94" s="72"/>
      <c r="E94" s="6" t="s">
        <v>432</v>
      </c>
      <c r="F94" s="6" t="s">
        <v>432</v>
      </c>
      <c r="G94" s="6" t="s">
        <v>432</v>
      </c>
      <c r="H94" s="6" t="s">
        <v>432</v>
      </c>
      <c r="I94" s="6" t="s">
        <v>432</v>
      </c>
      <c r="J94" s="6" t="s">
        <v>432</v>
      </c>
      <c r="K94" s="6" t="s">
        <v>432</v>
      </c>
      <c r="L94" s="6" t="s">
        <v>432</v>
      </c>
      <c r="M94" s="6" t="s">
        <v>432</v>
      </c>
      <c r="N94" s="6" t="s">
        <v>432</v>
      </c>
      <c r="O94" s="6" t="s">
        <v>432</v>
      </c>
      <c r="P94" s="6" t="s">
        <v>432</v>
      </c>
      <c r="Q94" s="6" t="s">
        <v>432</v>
      </c>
      <c r="R94" s="6" t="s">
        <v>432</v>
      </c>
      <c r="S94" s="6" t="s">
        <v>432</v>
      </c>
      <c r="T94" s="6" t="s">
        <v>432</v>
      </c>
      <c r="U94" s="6" t="s">
        <v>432</v>
      </c>
      <c r="V94" s="6" t="s">
        <v>432</v>
      </c>
      <c r="W94" s="6" t="s">
        <v>432</v>
      </c>
      <c r="X94" s="6" t="s">
        <v>432</v>
      </c>
      <c r="Y94" s="6" t="s">
        <v>432</v>
      </c>
      <c r="Z94" s="6" t="s">
        <v>432</v>
      </c>
      <c r="AA94" s="6" t="s">
        <v>432</v>
      </c>
      <c r="AB94" s="6" t="s">
        <v>432</v>
      </c>
      <c r="AC94" s="6" t="s">
        <v>432</v>
      </c>
      <c r="AD94" s="6" t="s">
        <v>432</v>
      </c>
      <c r="AE94" s="60"/>
      <c r="AF94" s="6" t="s">
        <v>432</v>
      </c>
      <c r="AG94" s="6" t="s">
        <v>432</v>
      </c>
      <c r="AH94" s="6" t="s">
        <v>432</v>
      </c>
      <c r="AI94" s="6" t="s">
        <v>432</v>
      </c>
      <c r="AJ94" s="6" t="s">
        <v>432</v>
      </c>
      <c r="AK94" s="6" t="s">
        <v>432</v>
      </c>
      <c r="AL94" s="49" t="s">
        <v>412</v>
      </c>
    </row>
    <row r="95" spans="1:38" s="2" customFormat="1" ht="26.25" customHeight="1" thickBot="1" x14ac:dyDescent="0.25">
      <c r="A95" s="70" t="s">
        <v>53</v>
      </c>
      <c r="B95" s="83" t="s">
        <v>235</v>
      </c>
      <c r="C95" s="71" t="s">
        <v>236</v>
      </c>
      <c r="D95" s="77"/>
      <c r="E95" s="6">
        <v>3.0000000000000001E-6</v>
      </c>
      <c r="F95" s="6">
        <v>4.3150000000000003E-3</v>
      </c>
      <c r="G95" s="6">
        <v>3.0000000000000001E-6</v>
      </c>
      <c r="H95" s="6" t="s">
        <v>432</v>
      </c>
      <c r="I95" s="6">
        <v>5.6445000000000002E-2</v>
      </c>
      <c r="J95" s="6">
        <v>0.169129</v>
      </c>
      <c r="K95" s="6">
        <v>0.515683</v>
      </c>
      <c r="L95" s="6" t="s">
        <v>432</v>
      </c>
      <c r="M95" s="6">
        <v>3.2600000000000001E-4</v>
      </c>
      <c r="N95" s="6" t="s">
        <v>432</v>
      </c>
      <c r="O95" s="6" t="s">
        <v>432</v>
      </c>
      <c r="P95" s="6" t="s">
        <v>432</v>
      </c>
      <c r="Q95" s="6" t="s">
        <v>432</v>
      </c>
      <c r="R95" s="6" t="s">
        <v>432</v>
      </c>
      <c r="S95" s="6" t="s">
        <v>432</v>
      </c>
      <c r="T95" s="6" t="s">
        <v>432</v>
      </c>
      <c r="U95" s="6" t="s">
        <v>432</v>
      </c>
      <c r="V95" s="6" t="s">
        <v>432</v>
      </c>
      <c r="W95" s="6" t="s">
        <v>432</v>
      </c>
      <c r="X95" s="6" t="s">
        <v>432</v>
      </c>
      <c r="Y95" s="6" t="s">
        <v>432</v>
      </c>
      <c r="Z95" s="6" t="s">
        <v>432</v>
      </c>
      <c r="AA95" s="6" t="s">
        <v>432</v>
      </c>
      <c r="AB95" s="6" t="s">
        <v>432</v>
      </c>
      <c r="AC95" s="6" t="s">
        <v>432</v>
      </c>
      <c r="AD95" s="6" t="s">
        <v>432</v>
      </c>
      <c r="AE95" s="60"/>
      <c r="AF95" s="6" t="s">
        <v>432</v>
      </c>
      <c r="AG95" s="6" t="s">
        <v>432</v>
      </c>
      <c r="AH95" s="6" t="s">
        <v>432</v>
      </c>
      <c r="AI95" s="6" t="s">
        <v>432</v>
      </c>
      <c r="AJ95" s="6" t="s">
        <v>432</v>
      </c>
      <c r="AK95" s="6" t="s">
        <v>432</v>
      </c>
      <c r="AL95" s="49" t="s">
        <v>412</v>
      </c>
    </row>
    <row r="96" spans="1:38" s="2" customFormat="1" ht="26.25" customHeight="1" thickBot="1" x14ac:dyDescent="0.25">
      <c r="A96" s="70" t="s">
        <v>53</v>
      </c>
      <c r="B96" s="74" t="s">
        <v>237</v>
      </c>
      <c r="C96" s="71" t="s">
        <v>238</v>
      </c>
      <c r="D96" s="84"/>
      <c r="E96" s="6" t="s">
        <v>430</v>
      </c>
      <c r="F96" s="6" t="s">
        <v>430</v>
      </c>
      <c r="G96" s="6" t="s">
        <v>430</v>
      </c>
      <c r="H96" s="6" t="s">
        <v>430</v>
      </c>
      <c r="I96" s="6" t="s">
        <v>430</v>
      </c>
      <c r="J96" s="6" t="s">
        <v>430</v>
      </c>
      <c r="K96" s="6" t="s">
        <v>430</v>
      </c>
      <c r="L96" s="6" t="s">
        <v>430</v>
      </c>
      <c r="M96" s="6" t="s">
        <v>430</v>
      </c>
      <c r="N96" s="6" t="s">
        <v>430</v>
      </c>
      <c r="O96" s="6" t="s">
        <v>430</v>
      </c>
      <c r="P96" s="6" t="s">
        <v>430</v>
      </c>
      <c r="Q96" s="6" t="s">
        <v>430</v>
      </c>
      <c r="R96" s="6" t="s">
        <v>430</v>
      </c>
      <c r="S96" s="6" t="s">
        <v>430</v>
      </c>
      <c r="T96" s="6" t="s">
        <v>430</v>
      </c>
      <c r="U96" s="6" t="s">
        <v>430</v>
      </c>
      <c r="V96" s="6" t="s">
        <v>430</v>
      </c>
      <c r="W96" s="6" t="s">
        <v>430</v>
      </c>
      <c r="X96" s="6" t="s">
        <v>430</v>
      </c>
      <c r="Y96" s="6" t="s">
        <v>430</v>
      </c>
      <c r="Z96" s="6" t="s">
        <v>430</v>
      </c>
      <c r="AA96" s="6" t="s">
        <v>430</v>
      </c>
      <c r="AB96" s="6" t="s">
        <v>430</v>
      </c>
      <c r="AC96" s="6" t="s">
        <v>430</v>
      </c>
      <c r="AD96" s="6" t="s">
        <v>430</v>
      </c>
      <c r="AE96" s="60"/>
      <c r="AF96" s="6" t="s">
        <v>430</v>
      </c>
      <c r="AG96" s="6" t="s">
        <v>430</v>
      </c>
      <c r="AH96" s="6" t="s">
        <v>430</v>
      </c>
      <c r="AI96" s="6" t="s">
        <v>430</v>
      </c>
      <c r="AJ96" s="6" t="s">
        <v>430</v>
      </c>
      <c r="AK96" s="6" t="s">
        <v>430</v>
      </c>
      <c r="AL96" s="49" t="s">
        <v>412</v>
      </c>
    </row>
    <row r="97" spans="1:38" s="2" customFormat="1" ht="26.25" customHeight="1" thickBot="1" x14ac:dyDescent="0.25">
      <c r="A97" s="70" t="s">
        <v>53</v>
      </c>
      <c r="B97" s="74" t="s">
        <v>239</v>
      </c>
      <c r="C97" s="71" t="s">
        <v>240</v>
      </c>
      <c r="D97" s="84"/>
      <c r="E97" s="6" t="s">
        <v>432</v>
      </c>
      <c r="F97" s="6" t="s">
        <v>432</v>
      </c>
      <c r="G97" s="6" t="s">
        <v>432</v>
      </c>
      <c r="H97" s="6" t="s">
        <v>432</v>
      </c>
      <c r="I97" s="6" t="s">
        <v>432</v>
      </c>
      <c r="J97" s="6" t="s">
        <v>432</v>
      </c>
      <c r="K97" s="6" t="s">
        <v>432</v>
      </c>
      <c r="L97" s="6" t="s">
        <v>432</v>
      </c>
      <c r="M97" s="6" t="s">
        <v>432</v>
      </c>
      <c r="N97" s="6" t="s">
        <v>432</v>
      </c>
      <c r="O97" s="6" t="s">
        <v>432</v>
      </c>
      <c r="P97" s="6" t="s">
        <v>432</v>
      </c>
      <c r="Q97" s="6" t="s">
        <v>432</v>
      </c>
      <c r="R97" s="6" t="s">
        <v>432</v>
      </c>
      <c r="S97" s="6" t="s">
        <v>432</v>
      </c>
      <c r="T97" s="6" t="s">
        <v>432</v>
      </c>
      <c r="U97" s="6" t="s">
        <v>432</v>
      </c>
      <c r="V97" s="6" t="s">
        <v>432</v>
      </c>
      <c r="W97" s="6" t="s">
        <v>432</v>
      </c>
      <c r="X97" s="6" t="s">
        <v>432</v>
      </c>
      <c r="Y97" s="6" t="s">
        <v>432</v>
      </c>
      <c r="Z97" s="6" t="s">
        <v>432</v>
      </c>
      <c r="AA97" s="6" t="s">
        <v>432</v>
      </c>
      <c r="AB97" s="6" t="s">
        <v>432</v>
      </c>
      <c r="AC97" s="6" t="s">
        <v>432</v>
      </c>
      <c r="AD97" s="6" t="s">
        <v>432</v>
      </c>
      <c r="AE97" s="60"/>
      <c r="AF97" s="6" t="s">
        <v>432</v>
      </c>
      <c r="AG97" s="6" t="s">
        <v>432</v>
      </c>
      <c r="AH97" s="6" t="s">
        <v>432</v>
      </c>
      <c r="AI97" s="6" t="s">
        <v>432</v>
      </c>
      <c r="AJ97" s="6" t="s">
        <v>432</v>
      </c>
      <c r="AK97" s="6" t="s">
        <v>432</v>
      </c>
      <c r="AL97" s="49" t="s">
        <v>412</v>
      </c>
    </row>
    <row r="98" spans="1:38" s="2" customFormat="1" ht="26.25" customHeight="1" thickBot="1" x14ac:dyDescent="0.25">
      <c r="A98" s="70" t="s">
        <v>53</v>
      </c>
      <c r="B98" s="74" t="s">
        <v>241</v>
      </c>
      <c r="C98" s="76" t="s">
        <v>242</v>
      </c>
      <c r="D98" s="84"/>
      <c r="E98" s="6" t="s">
        <v>432</v>
      </c>
      <c r="F98" s="6">
        <v>1.817E-3</v>
      </c>
      <c r="G98" s="6" t="s">
        <v>432</v>
      </c>
      <c r="H98" s="6">
        <v>8.5220000000000001E-3</v>
      </c>
      <c r="I98" s="6">
        <v>7.6519999999999999E-3</v>
      </c>
      <c r="J98" s="6">
        <v>2.7304999999999999E-2</v>
      </c>
      <c r="K98" s="6">
        <v>6.0925E-2</v>
      </c>
      <c r="L98" s="6" t="s">
        <v>431</v>
      </c>
      <c r="M98" s="6" t="s">
        <v>432</v>
      </c>
      <c r="N98" s="6" t="s">
        <v>432</v>
      </c>
      <c r="O98" s="6" t="s">
        <v>432</v>
      </c>
      <c r="P98" s="6" t="s">
        <v>432</v>
      </c>
      <c r="Q98" s="6" t="s">
        <v>432</v>
      </c>
      <c r="R98" s="6" t="s">
        <v>432</v>
      </c>
      <c r="S98" s="6" t="s">
        <v>432</v>
      </c>
      <c r="T98" s="6" t="s">
        <v>432</v>
      </c>
      <c r="U98" s="6" t="s">
        <v>432</v>
      </c>
      <c r="V98" s="6" t="s">
        <v>432</v>
      </c>
      <c r="W98" s="6" t="s">
        <v>432</v>
      </c>
      <c r="X98" s="6" t="s">
        <v>432</v>
      </c>
      <c r="Y98" s="6" t="s">
        <v>432</v>
      </c>
      <c r="Z98" s="6" t="s">
        <v>432</v>
      </c>
      <c r="AA98" s="6" t="s">
        <v>432</v>
      </c>
      <c r="AB98" s="6" t="s">
        <v>432</v>
      </c>
      <c r="AC98" s="6" t="s">
        <v>432</v>
      </c>
      <c r="AD98" s="6" t="s">
        <v>432</v>
      </c>
      <c r="AE98" s="60"/>
      <c r="AF98" s="6" t="s">
        <v>432</v>
      </c>
      <c r="AG98" s="6" t="s">
        <v>432</v>
      </c>
      <c r="AH98" s="6" t="s">
        <v>432</v>
      </c>
      <c r="AI98" s="6" t="s">
        <v>432</v>
      </c>
      <c r="AJ98" s="6" t="s">
        <v>432</v>
      </c>
      <c r="AK98" s="6" t="s">
        <v>432</v>
      </c>
      <c r="AL98" s="49" t="s">
        <v>412</v>
      </c>
    </row>
    <row r="99" spans="1:38" s="2" customFormat="1" ht="26.25" customHeight="1" thickBot="1" x14ac:dyDescent="0.25">
      <c r="A99" s="70" t="s">
        <v>243</v>
      </c>
      <c r="B99" s="70" t="s">
        <v>244</v>
      </c>
      <c r="C99" s="71" t="s">
        <v>407</v>
      </c>
      <c r="D99" s="84"/>
      <c r="E99" s="188">
        <v>6.535E-3</v>
      </c>
      <c r="F99" s="6">
        <v>2.2991200000000003</v>
      </c>
      <c r="G99" s="6" t="s">
        <v>432</v>
      </c>
      <c r="H99" s="188">
        <v>2.7805420000000001</v>
      </c>
      <c r="I99" s="6">
        <v>3.4940000000000006E-2</v>
      </c>
      <c r="J99" s="6">
        <v>5.3680000000000005E-2</v>
      </c>
      <c r="K99" s="6">
        <v>0.11757999999999999</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6" t="s">
        <v>432</v>
      </c>
      <c r="AG99" s="6" t="s">
        <v>432</v>
      </c>
      <c r="AH99" s="6" t="s">
        <v>432</v>
      </c>
      <c r="AI99" s="6" t="s">
        <v>432</v>
      </c>
      <c r="AJ99" s="6" t="s">
        <v>432</v>
      </c>
      <c r="AK99" s="26">
        <v>85.2</v>
      </c>
      <c r="AL99" s="49" t="s">
        <v>245</v>
      </c>
    </row>
    <row r="100" spans="1:38" s="2" customFormat="1" ht="26.25" customHeight="1" thickBot="1" x14ac:dyDescent="0.25">
      <c r="A100" s="70" t="s">
        <v>243</v>
      </c>
      <c r="B100" s="70" t="s">
        <v>246</v>
      </c>
      <c r="C100" s="71" t="s">
        <v>408</v>
      </c>
      <c r="D100" s="84"/>
      <c r="E100" s="188">
        <v>1.2342000000000001E-2</v>
      </c>
      <c r="F100" s="6">
        <v>1.48397</v>
      </c>
      <c r="G100" s="6" t="s">
        <v>432</v>
      </c>
      <c r="H100" s="188">
        <v>0.76860899999999999</v>
      </c>
      <c r="I100" s="6">
        <v>2.436E-2</v>
      </c>
      <c r="J100" s="6">
        <v>3.7250000000000005E-2</v>
      </c>
      <c r="K100" s="6">
        <v>8.070999999999999E-2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6" t="s">
        <v>432</v>
      </c>
      <c r="AG100" s="6" t="s">
        <v>432</v>
      </c>
      <c r="AH100" s="6" t="s">
        <v>432</v>
      </c>
      <c r="AI100" s="6" t="s">
        <v>432</v>
      </c>
      <c r="AJ100" s="6" t="s">
        <v>432</v>
      </c>
      <c r="AK100" s="26">
        <v>166.7</v>
      </c>
      <c r="AL100" s="49" t="s">
        <v>245</v>
      </c>
    </row>
    <row r="101" spans="1:38" s="2" customFormat="1" ht="26.25" customHeight="1" thickBot="1" x14ac:dyDescent="0.25">
      <c r="A101" s="70" t="s">
        <v>243</v>
      </c>
      <c r="B101" s="70" t="s">
        <v>247</v>
      </c>
      <c r="C101" s="71" t="s">
        <v>248</v>
      </c>
      <c r="D101" s="84"/>
      <c r="E101" s="188">
        <v>8.8000000000000003E-4</v>
      </c>
      <c r="F101" s="6">
        <v>2.0399999999999998E-2</v>
      </c>
      <c r="G101" s="6" t="s">
        <v>432</v>
      </c>
      <c r="H101" s="188">
        <v>2.9239999999999999E-2</v>
      </c>
      <c r="I101" s="6">
        <v>1.47E-3</v>
      </c>
      <c r="J101" s="6">
        <v>4.3899999999999998E-3</v>
      </c>
      <c r="K101" s="6">
        <v>1.0239999999999999E-2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6" t="s">
        <v>432</v>
      </c>
      <c r="AG101" s="6" t="s">
        <v>432</v>
      </c>
      <c r="AH101" s="6" t="s">
        <v>432</v>
      </c>
      <c r="AI101" s="6" t="s">
        <v>432</v>
      </c>
      <c r="AJ101" s="6" t="s">
        <v>432</v>
      </c>
      <c r="AK101" s="26">
        <v>73.099999999999994</v>
      </c>
      <c r="AL101" s="49" t="s">
        <v>245</v>
      </c>
    </row>
    <row r="102" spans="1:38" s="2" customFormat="1" ht="26.25" customHeight="1" thickBot="1" x14ac:dyDescent="0.25">
      <c r="A102" s="70" t="s">
        <v>243</v>
      </c>
      <c r="B102" s="70" t="s">
        <v>249</v>
      </c>
      <c r="C102" s="71" t="s">
        <v>386</v>
      </c>
      <c r="D102" s="84"/>
      <c r="E102" s="188">
        <v>1.1099999999999999E-3</v>
      </c>
      <c r="F102" s="6">
        <v>0.3197604</v>
      </c>
      <c r="G102" s="6" t="s">
        <v>432</v>
      </c>
      <c r="H102" s="188">
        <v>0.71926000000000001</v>
      </c>
      <c r="I102" s="6">
        <v>1.4300000000000001E-3</v>
      </c>
      <c r="J102" s="6">
        <v>3.1980000000000001E-2</v>
      </c>
      <c r="K102" s="6">
        <v>0.21255000000000002</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6" t="s">
        <v>432</v>
      </c>
      <c r="AG102" s="6" t="s">
        <v>432</v>
      </c>
      <c r="AH102" s="6" t="s">
        <v>432</v>
      </c>
      <c r="AI102" s="6" t="s">
        <v>432</v>
      </c>
      <c r="AJ102" s="6" t="s">
        <v>432</v>
      </c>
      <c r="AK102" s="26">
        <v>290.39999999999998</v>
      </c>
      <c r="AL102" s="49" t="s">
        <v>245</v>
      </c>
    </row>
    <row r="103" spans="1:38" s="2" customFormat="1" ht="26.25" customHeight="1" thickBot="1" x14ac:dyDescent="0.25">
      <c r="A103" s="70" t="s">
        <v>243</v>
      </c>
      <c r="B103" s="70" t="s">
        <v>250</v>
      </c>
      <c r="C103" s="71" t="s">
        <v>251</v>
      </c>
      <c r="D103" s="84"/>
      <c r="E103" s="6" t="s">
        <v>430</v>
      </c>
      <c r="F103" s="6" t="s">
        <v>430</v>
      </c>
      <c r="G103" s="6" t="s">
        <v>430</v>
      </c>
      <c r="H103" s="6" t="s">
        <v>430</v>
      </c>
      <c r="I103" s="6" t="s">
        <v>430</v>
      </c>
      <c r="J103" s="6" t="s">
        <v>430</v>
      </c>
      <c r="K103" s="6" t="s">
        <v>430</v>
      </c>
      <c r="L103" s="6" t="s">
        <v>430</v>
      </c>
      <c r="M103" s="6" t="s">
        <v>430</v>
      </c>
      <c r="N103" s="6" t="s">
        <v>430</v>
      </c>
      <c r="O103" s="6" t="s">
        <v>430</v>
      </c>
      <c r="P103" s="6" t="s">
        <v>430</v>
      </c>
      <c r="Q103" s="6" t="s">
        <v>430</v>
      </c>
      <c r="R103" s="6" t="s">
        <v>430</v>
      </c>
      <c r="S103" s="6" t="s">
        <v>430</v>
      </c>
      <c r="T103" s="6" t="s">
        <v>430</v>
      </c>
      <c r="U103" s="6" t="s">
        <v>430</v>
      </c>
      <c r="V103" s="6" t="s">
        <v>430</v>
      </c>
      <c r="W103" s="6" t="s">
        <v>430</v>
      </c>
      <c r="X103" s="6" t="s">
        <v>430</v>
      </c>
      <c r="Y103" s="6" t="s">
        <v>430</v>
      </c>
      <c r="Z103" s="6" t="s">
        <v>430</v>
      </c>
      <c r="AA103" s="6" t="s">
        <v>430</v>
      </c>
      <c r="AB103" s="6" t="s">
        <v>430</v>
      </c>
      <c r="AC103" s="6" t="s">
        <v>430</v>
      </c>
      <c r="AD103" s="6" t="s">
        <v>430</v>
      </c>
      <c r="AE103" s="60"/>
      <c r="AF103" s="26" t="s">
        <v>432</v>
      </c>
      <c r="AG103" s="26" t="s">
        <v>432</v>
      </c>
      <c r="AH103" s="26" t="s">
        <v>432</v>
      </c>
      <c r="AI103" s="26" t="s">
        <v>432</v>
      </c>
      <c r="AJ103" s="26" t="s">
        <v>432</v>
      </c>
      <c r="AK103" s="26" t="s">
        <v>430</v>
      </c>
      <c r="AL103" s="49" t="s">
        <v>245</v>
      </c>
    </row>
    <row r="104" spans="1:38" s="2" customFormat="1" ht="26.25" customHeight="1" thickBot="1" x14ac:dyDescent="0.25">
      <c r="A104" s="70" t="s">
        <v>243</v>
      </c>
      <c r="B104" s="70" t="s">
        <v>252</v>
      </c>
      <c r="C104" s="71" t="s">
        <v>253</v>
      </c>
      <c r="D104" s="84"/>
      <c r="E104" s="188">
        <v>7.0000000000000007E-5</v>
      </c>
      <c r="F104" s="6">
        <v>3.2499999999999999E-3</v>
      </c>
      <c r="G104" s="6" t="s">
        <v>432</v>
      </c>
      <c r="H104" s="188">
        <v>2.0799999999999998E-3</v>
      </c>
      <c r="I104" s="6">
        <v>1.1E-4</v>
      </c>
      <c r="J104" s="6">
        <v>3.2000000000000003E-4</v>
      </c>
      <c r="K104" s="6">
        <v>7.3000000000000007E-4</v>
      </c>
      <c r="L104" s="6" t="s">
        <v>432</v>
      </c>
      <c r="M104" s="6" t="s">
        <v>432</v>
      </c>
      <c r="N104" s="6" t="s">
        <v>432</v>
      </c>
      <c r="O104" s="6" t="s">
        <v>432</v>
      </c>
      <c r="P104" s="6" t="s">
        <v>432</v>
      </c>
      <c r="Q104" s="6" t="s">
        <v>432</v>
      </c>
      <c r="R104" s="6" t="s">
        <v>432</v>
      </c>
      <c r="S104" s="6" t="s">
        <v>432</v>
      </c>
      <c r="T104" s="6" t="s">
        <v>432</v>
      </c>
      <c r="U104" s="6" t="s">
        <v>432</v>
      </c>
      <c r="V104" s="6" t="s">
        <v>432</v>
      </c>
      <c r="W104" s="6" t="s">
        <v>432</v>
      </c>
      <c r="X104" s="6" t="s">
        <v>432</v>
      </c>
      <c r="Y104" s="6" t="s">
        <v>432</v>
      </c>
      <c r="Z104" s="6" t="s">
        <v>432</v>
      </c>
      <c r="AA104" s="6" t="s">
        <v>432</v>
      </c>
      <c r="AB104" s="6" t="s">
        <v>432</v>
      </c>
      <c r="AC104" s="6" t="s">
        <v>432</v>
      </c>
      <c r="AD104" s="6" t="s">
        <v>432</v>
      </c>
      <c r="AE104" s="60"/>
      <c r="AF104" s="26" t="s">
        <v>432</v>
      </c>
      <c r="AG104" s="26" t="s">
        <v>432</v>
      </c>
      <c r="AH104" s="26" t="s">
        <v>432</v>
      </c>
      <c r="AI104" s="26" t="s">
        <v>432</v>
      </c>
      <c r="AJ104" s="26" t="s">
        <v>432</v>
      </c>
      <c r="AK104" s="26">
        <v>5.0999999999999996</v>
      </c>
      <c r="AL104" s="49" t="s">
        <v>245</v>
      </c>
    </row>
    <row r="105" spans="1:38" s="2" customFormat="1" ht="26.25" customHeight="1" thickBot="1" x14ac:dyDescent="0.25">
      <c r="A105" s="70" t="s">
        <v>243</v>
      </c>
      <c r="B105" s="70" t="s">
        <v>254</v>
      </c>
      <c r="C105" s="71" t="s">
        <v>255</v>
      </c>
      <c r="D105" s="84"/>
      <c r="E105" s="188">
        <v>1.4300000000000001E-3</v>
      </c>
      <c r="F105" s="6">
        <v>4.4360000000000004E-2</v>
      </c>
      <c r="G105" s="6" t="s">
        <v>432</v>
      </c>
      <c r="H105" s="188">
        <v>3.9899999999999998E-2</v>
      </c>
      <c r="I105" s="6">
        <v>8.0000000000000004E-4</v>
      </c>
      <c r="J105" s="6">
        <v>1.2600000000000001E-3</v>
      </c>
      <c r="K105" s="6">
        <v>2.7399999999999998E-3</v>
      </c>
      <c r="L105" s="6" t="s">
        <v>432</v>
      </c>
      <c r="M105" s="6" t="s">
        <v>432</v>
      </c>
      <c r="N105" s="6" t="s">
        <v>432</v>
      </c>
      <c r="O105" s="6" t="s">
        <v>432</v>
      </c>
      <c r="P105" s="6" t="s">
        <v>432</v>
      </c>
      <c r="Q105" s="6" t="s">
        <v>432</v>
      </c>
      <c r="R105" s="6" t="s">
        <v>432</v>
      </c>
      <c r="S105" s="6" t="s">
        <v>432</v>
      </c>
      <c r="T105" s="6" t="s">
        <v>432</v>
      </c>
      <c r="U105" s="6" t="s">
        <v>432</v>
      </c>
      <c r="V105" s="6" t="s">
        <v>432</v>
      </c>
      <c r="W105" s="6" t="s">
        <v>432</v>
      </c>
      <c r="X105" s="6" t="s">
        <v>432</v>
      </c>
      <c r="Y105" s="6" t="s">
        <v>432</v>
      </c>
      <c r="Z105" s="6" t="s">
        <v>432</v>
      </c>
      <c r="AA105" s="6" t="s">
        <v>432</v>
      </c>
      <c r="AB105" s="6" t="s">
        <v>432</v>
      </c>
      <c r="AC105" s="6" t="s">
        <v>432</v>
      </c>
      <c r="AD105" s="6" t="s">
        <v>432</v>
      </c>
      <c r="AE105" s="60"/>
      <c r="AF105" s="26" t="s">
        <v>432</v>
      </c>
      <c r="AG105" s="26" t="s">
        <v>432</v>
      </c>
      <c r="AH105" s="26" t="s">
        <v>432</v>
      </c>
      <c r="AI105" s="26" t="s">
        <v>432</v>
      </c>
      <c r="AJ105" s="26" t="s">
        <v>432</v>
      </c>
      <c r="AK105" s="26">
        <v>5.7</v>
      </c>
      <c r="AL105" s="49" t="s">
        <v>245</v>
      </c>
    </row>
    <row r="106" spans="1:38" s="2" customFormat="1" ht="26.25" customHeight="1" thickBot="1" x14ac:dyDescent="0.25">
      <c r="A106" s="70" t="s">
        <v>243</v>
      </c>
      <c r="B106" s="70" t="s">
        <v>256</v>
      </c>
      <c r="C106" s="71" t="s">
        <v>257</v>
      </c>
      <c r="D106" s="84"/>
      <c r="E106" s="6" t="s">
        <v>430</v>
      </c>
      <c r="F106" s="6" t="s">
        <v>430</v>
      </c>
      <c r="G106" s="6" t="s">
        <v>430</v>
      </c>
      <c r="H106" s="6" t="s">
        <v>430</v>
      </c>
      <c r="I106" s="6" t="s">
        <v>430</v>
      </c>
      <c r="J106" s="6" t="s">
        <v>430</v>
      </c>
      <c r="K106" s="6" t="s">
        <v>430</v>
      </c>
      <c r="L106" s="6" t="s">
        <v>430</v>
      </c>
      <c r="M106" s="6" t="s">
        <v>430</v>
      </c>
      <c r="N106" s="6" t="s">
        <v>430</v>
      </c>
      <c r="O106" s="6" t="s">
        <v>430</v>
      </c>
      <c r="P106" s="6" t="s">
        <v>430</v>
      </c>
      <c r="Q106" s="6" t="s">
        <v>430</v>
      </c>
      <c r="R106" s="6" t="s">
        <v>430</v>
      </c>
      <c r="S106" s="6" t="s">
        <v>430</v>
      </c>
      <c r="T106" s="6" t="s">
        <v>430</v>
      </c>
      <c r="U106" s="6" t="s">
        <v>430</v>
      </c>
      <c r="V106" s="6" t="s">
        <v>430</v>
      </c>
      <c r="W106" s="6" t="s">
        <v>430</v>
      </c>
      <c r="X106" s="6" t="s">
        <v>430</v>
      </c>
      <c r="Y106" s="6" t="s">
        <v>430</v>
      </c>
      <c r="Z106" s="6" t="s">
        <v>430</v>
      </c>
      <c r="AA106" s="6" t="s">
        <v>430</v>
      </c>
      <c r="AB106" s="6" t="s">
        <v>430</v>
      </c>
      <c r="AC106" s="6" t="s">
        <v>430</v>
      </c>
      <c r="AD106" s="6" t="s">
        <v>430</v>
      </c>
      <c r="AE106" s="60"/>
      <c r="AF106" s="26" t="s">
        <v>432</v>
      </c>
      <c r="AG106" s="26" t="s">
        <v>432</v>
      </c>
      <c r="AH106" s="26" t="s">
        <v>432</v>
      </c>
      <c r="AI106" s="26" t="s">
        <v>432</v>
      </c>
      <c r="AJ106" s="26" t="s">
        <v>432</v>
      </c>
      <c r="AK106" s="26" t="s">
        <v>430</v>
      </c>
      <c r="AL106" s="49" t="s">
        <v>245</v>
      </c>
    </row>
    <row r="107" spans="1:38" s="2" customFormat="1" ht="26.25" customHeight="1" thickBot="1" x14ac:dyDescent="0.25">
      <c r="A107" s="70" t="s">
        <v>243</v>
      </c>
      <c r="B107" s="70" t="s">
        <v>258</v>
      </c>
      <c r="C107" s="71" t="s">
        <v>379</v>
      </c>
      <c r="D107" s="84"/>
      <c r="E107" s="188">
        <v>4.0290000000000005E-3</v>
      </c>
      <c r="F107" s="6">
        <v>0.100353</v>
      </c>
      <c r="G107" s="6" t="s">
        <v>432</v>
      </c>
      <c r="H107" s="188">
        <v>9.4171000000000005E-2</v>
      </c>
      <c r="I107" s="6">
        <v>1.825E-3</v>
      </c>
      <c r="J107" s="6">
        <v>2.4327999999999999E-2</v>
      </c>
      <c r="K107" s="6">
        <v>0.11555799999999999</v>
      </c>
      <c r="L107" s="6" t="s">
        <v>432</v>
      </c>
      <c r="M107" s="6" t="s">
        <v>432</v>
      </c>
      <c r="N107" s="6" t="s">
        <v>432</v>
      </c>
      <c r="O107" s="6" t="s">
        <v>432</v>
      </c>
      <c r="P107" s="6" t="s">
        <v>432</v>
      </c>
      <c r="Q107" s="6" t="s">
        <v>432</v>
      </c>
      <c r="R107" s="6" t="s">
        <v>432</v>
      </c>
      <c r="S107" s="6" t="s">
        <v>432</v>
      </c>
      <c r="T107" s="6" t="s">
        <v>432</v>
      </c>
      <c r="U107" s="6" t="s">
        <v>432</v>
      </c>
      <c r="V107" s="6" t="s">
        <v>432</v>
      </c>
      <c r="W107" s="6" t="s">
        <v>432</v>
      </c>
      <c r="X107" s="6" t="s">
        <v>432</v>
      </c>
      <c r="Y107" s="6" t="s">
        <v>432</v>
      </c>
      <c r="Z107" s="6" t="s">
        <v>432</v>
      </c>
      <c r="AA107" s="6" t="s">
        <v>432</v>
      </c>
      <c r="AB107" s="6" t="s">
        <v>432</v>
      </c>
      <c r="AC107" s="6" t="s">
        <v>432</v>
      </c>
      <c r="AD107" s="6" t="s">
        <v>432</v>
      </c>
      <c r="AE107" s="60"/>
      <c r="AF107" s="26" t="s">
        <v>432</v>
      </c>
      <c r="AG107" s="26" t="s">
        <v>432</v>
      </c>
      <c r="AH107" s="26" t="s">
        <v>432</v>
      </c>
      <c r="AI107" s="26" t="s">
        <v>432</v>
      </c>
      <c r="AJ107" s="26" t="s">
        <v>432</v>
      </c>
      <c r="AK107" s="26">
        <v>608.20000000000005</v>
      </c>
      <c r="AL107" s="49" t="s">
        <v>245</v>
      </c>
    </row>
    <row r="108" spans="1:38" s="2" customFormat="1" ht="26.25" customHeight="1" thickBot="1" x14ac:dyDescent="0.25">
      <c r="A108" s="70" t="s">
        <v>243</v>
      </c>
      <c r="B108" s="70" t="s">
        <v>259</v>
      </c>
      <c r="C108" s="71" t="s">
        <v>380</v>
      </c>
      <c r="D108" s="84"/>
      <c r="E108" s="188">
        <v>4.9550000000000002E-3</v>
      </c>
      <c r="F108" s="6">
        <v>0.15678</v>
      </c>
      <c r="G108" s="6" t="s">
        <v>432</v>
      </c>
      <c r="H108" s="188">
        <v>0.19856299999999999</v>
      </c>
      <c r="I108" s="6">
        <v>2.9030000000000002E-3</v>
      </c>
      <c r="J108" s="6">
        <v>2.9033E-2</v>
      </c>
      <c r="K108" s="6">
        <v>5.8067000000000001E-2</v>
      </c>
      <c r="L108" s="6" t="s">
        <v>432</v>
      </c>
      <c r="M108" s="6" t="s">
        <v>432</v>
      </c>
      <c r="N108" s="6" t="s">
        <v>432</v>
      </c>
      <c r="O108" s="6" t="s">
        <v>432</v>
      </c>
      <c r="P108" s="6" t="s">
        <v>432</v>
      </c>
      <c r="Q108" s="6" t="s">
        <v>432</v>
      </c>
      <c r="R108" s="6" t="s">
        <v>432</v>
      </c>
      <c r="S108" s="6" t="s">
        <v>432</v>
      </c>
      <c r="T108" s="6" t="s">
        <v>432</v>
      </c>
      <c r="U108" s="6" t="s">
        <v>432</v>
      </c>
      <c r="V108" s="6" t="s">
        <v>432</v>
      </c>
      <c r="W108" s="6" t="s">
        <v>432</v>
      </c>
      <c r="X108" s="6" t="s">
        <v>432</v>
      </c>
      <c r="Y108" s="6" t="s">
        <v>432</v>
      </c>
      <c r="Z108" s="6" t="s">
        <v>432</v>
      </c>
      <c r="AA108" s="6" t="s">
        <v>432</v>
      </c>
      <c r="AB108" s="6" t="s">
        <v>432</v>
      </c>
      <c r="AC108" s="6" t="s">
        <v>432</v>
      </c>
      <c r="AD108" s="6" t="s">
        <v>432</v>
      </c>
      <c r="AE108" s="60"/>
      <c r="AF108" s="26" t="s">
        <v>432</v>
      </c>
      <c r="AG108" s="26" t="s">
        <v>432</v>
      </c>
      <c r="AH108" s="26" t="s">
        <v>432</v>
      </c>
      <c r="AI108" s="26" t="s">
        <v>432</v>
      </c>
      <c r="AJ108" s="26" t="s">
        <v>432</v>
      </c>
      <c r="AK108" s="26">
        <v>1451.6999999999998</v>
      </c>
      <c r="AL108" s="49" t="s">
        <v>245</v>
      </c>
    </row>
    <row r="109" spans="1:38" s="2" customFormat="1" ht="26.25" customHeight="1" thickBot="1" x14ac:dyDescent="0.25">
      <c r="A109" s="70" t="s">
        <v>243</v>
      </c>
      <c r="B109" s="70" t="s">
        <v>260</v>
      </c>
      <c r="C109" s="71" t="s">
        <v>381</v>
      </c>
      <c r="D109" s="84"/>
      <c r="E109" s="6" t="s">
        <v>433</v>
      </c>
      <c r="F109" s="6" t="s">
        <v>433</v>
      </c>
      <c r="G109" s="6" t="s">
        <v>432</v>
      </c>
      <c r="H109" s="6" t="s">
        <v>433</v>
      </c>
      <c r="I109" s="6" t="s">
        <v>433</v>
      </c>
      <c r="J109" s="6" t="s">
        <v>433</v>
      </c>
      <c r="K109" s="6" t="s">
        <v>433</v>
      </c>
      <c r="L109" s="6" t="s">
        <v>432</v>
      </c>
      <c r="M109" s="6" t="s">
        <v>432</v>
      </c>
      <c r="N109" s="6" t="s">
        <v>432</v>
      </c>
      <c r="O109" s="6" t="s">
        <v>432</v>
      </c>
      <c r="P109" s="6" t="s">
        <v>432</v>
      </c>
      <c r="Q109" s="6" t="s">
        <v>432</v>
      </c>
      <c r="R109" s="6" t="s">
        <v>432</v>
      </c>
      <c r="S109" s="6" t="s">
        <v>432</v>
      </c>
      <c r="T109" s="6" t="s">
        <v>432</v>
      </c>
      <c r="U109" s="6" t="s">
        <v>432</v>
      </c>
      <c r="V109" s="6" t="s">
        <v>432</v>
      </c>
      <c r="W109" s="6" t="s">
        <v>432</v>
      </c>
      <c r="X109" s="6" t="s">
        <v>432</v>
      </c>
      <c r="Y109" s="6" t="s">
        <v>432</v>
      </c>
      <c r="Z109" s="6" t="s">
        <v>432</v>
      </c>
      <c r="AA109" s="6" t="s">
        <v>432</v>
      </c>
      <c r="AB109" s="6" t="s">
        <v>432</v>
      </c>
      <c r="AC109" s="6" t="s">
        <v>432</v>
      </c>
      <c r="AD109" s="6" t="s">
        <v>432</v>
      </c>
      <c r="AE109" s="60"/>
      <c r="AF109" s="26" t="s">
        <v>432</v>
      </c>
      <c r="AG109" s="26" t="s">
        <v>432</v>
      </c>
      <c r="AH109" s="26" t="s">
        <v>432</v>
      </c>
      <c r="AI109" s="26" t="s">
        <v>432</v>
      </c>
      <c r="AJ109" s="26" t="s">
        <v>432</v>
      </c>
      <c r="AK109" s="26" t="s">
        <v>433</v>
      </c>
      <c r="AL109" s="49" t="s">
        <v>245</v>
      </c>
    </row>
    <row r="110" spans="1:38" s="2" customFormat="1" ht="26.25" customHeight="1" thickBot="1" x14ac:dyDescent="0.25">
      <c r="A110" s="70" t="s">
        <v>243</v>
      </c>
      <c r="B110" s="70" t="s">
        <v>261</v>
      </c>
      <c r="C110" s="71" t="s">
        <v>382</v>
      </c>
      <c r="D110" s="84"/>
      <c r="E110" s="6">
        <v>1.163E-3</v>
      </c>
      <c r="F110" s="6">
        <v>0.200295</v>
      </c>
      <c r="G110" s="6" t="s">
        <v>432</v>
      </c>
      <c r="H110" s="188">
        <v>0.15862799999999999</v>
      </c>
      <c r="I110" s="6">
        <v>8.1919999999999996E-3</v>
      </c>
      <c r="J110" s="6">
        <v>5.7343999999999999E-2</v>
      </c>
      <c r="K110" s="6">
        <v>5.7343999999999999E-2</v>
      </c>
      <c r="L110" s="6" t="s">
        <v>432</v>
      </c>
      <c r="M110" s="6" t="s">
        <v>432</v>
      </c>
      <c r="N110" s="6" t="s">
        <v>432</v>
      </c>
      <c r="O110" s="6" t="s">
        <v>432</v>
      </c>
      <c r="P110" s="6" t="s">
        <v>432</v>
      </c>
      <c r="Q110" s="6" t="s">
        <v>432</v>
      </c>
      <c r="R110" s="6" t="s">
        <v>432</v>
      </c>
      <c r="S110" s="6" t="s">
        <v>432</v>
      </c>
      <c r="T110" s="6" t="s">
        <v>432</v>
      </c>
      <c r="U110" s="6" t="s">
        <v>432</v>
      </c>
      <c r="V110" s="6" t="s">
        <v>432</v>
      </c>
      <c r="W110" s="6" t="s">
        <v>432</v>
      </c>
      <c r="X110" s="6" t="s">
        <v>432</v>
      </c>
      <c r="Y110" s="6" t="s">
        <v>432</v>
      </c>
      <c r="Z110" s="6" t="s">
        <v>432</v>
      </c>
      <c r="AA110" s="6" t="s">
        <v>432</v>
      </c>
      <c r="AB110" s="6" t="s">
        <v>432</v>
      </c>
      <c r="AC110" s="6" t="s">
        <v>432</v>
      </c>
      <c r="AD110" s="6" t="s">
        <v>432</v>
      </c>
      <c r="AE110" s="60"/>
      <c r="AF110" s="26" t="s">
        <v>432</v>
      </c>
      <c r="AG110" s="26" t="s">
        <v>432</v>
      </c>
      <c r="AH110" s="26" t="s">
        <v>432</v>
      </c>
      <c r="AI110" s="26" t="s">
        <v>432</v>
      </c>
      <c r="AJ110" s="26" t="s">
        <v>432</v>
      </c>
      <c r="AK110" s="26">
        <v>409.70000000000005</v>
      </c>
      <c r="AL110" s="49" t="s">
        <v>245</v>
      </c>
    </row>
    <row r="111" spans="1:38" s="2" customFormat="1" ht="26.25" customHeight="1" thickBot="1" x14ac:dyDescent="0.25">
      <c r="A111" s="70" t="s">
        <v>243</v>
      </c>
      <c r="B111" s="70" t="s">
        <v>262</v>
      </c>
      <c r="C111" s="71" t="s">
        <v>376</v>
      </c>
      <c r="D111" s="84"/>
      <c r="E111" s="188">
        <v>4.0000000000000003E-5</v>
      </c>
      <c r="F111" s="6">
        <v>8.0430000000000001E-2</v>
      </c>
      <c r="G111" s="6" t="s">
        <v>432</v>
      </c>
      <c r="H111" s="6">
        <v>8.3000000000000001E-4</v>
      </c>
      <c r="I111" s="6">
        <v>1.7000000000000001E-4</v>
      </c>
      <c r="J111" s="6">
        <v>3.3E-4</v>
      </c>
      <c r="K111" s="6">
        <v>7.5000000000000002E-4</v>
      </c>
      <c r="L111" s="6" t="s">
        <v>432</v>
      </c>
      <c r="M111" s="6" t="s">
        <v>432</v>
      </c>
      <c r="N111" s="6" t="s">
        <v>432</v>
      </c>
      <c r="O111" s="6" t="s">
        <v>432</v>
      </c>
      <c r="P111" s="6" t="s">
        <v>432</v>
      </c>
      <c r="Q111" s="6" t="s">
        <v>432</v>
      </c>
      <c r="R111" s="6" t="s">
        <v>432</v>
      </c>
      <c r="S111" s="6" t="s">
        <v>432</v>
      </c>
      <c r="T111" s="6" t="s">
        <v>432</v>
      </c>
      <c r="U111" s="6" t="s">
        <v>432</v>
      </c>
      <c r="V111" s="6" t="s">
        <v>432</v>
      </c>
      <c r="W111" s="6" t="s">
        <v>432</v>
      </c>
      <c r="X111" s="6" t="s">
        <v>432</v>
      </c>
      <c r="Y111" s="6" t="s">
        <v>432</v>
      </c>
      <c r="Z111" s="6" t="s">
        <v>432</v>
      </c>
      <c r="AA111" s="6" t="s">
        <v>432</v>
      </c>
      <c r="AB111" s="6" t="s">
        <v>432</v>
      </c>
      <c r="AC111" s="6" t="s">
        <v>432</v>
      </c>
      <c r="AD111" s="6" t="s">
        <v>432</v>
      </c>
      <c r="AE111" s="60"/>
      <c r="AF111" s="26" t="s">
        <v>432</v>
      </c>
      <c r="AG111" s="26" t="s">
        <v>432</v>
      </c>
      <c r="AH111" s="26" t="s">
        <v>432</v>
      </c>
      <c r="AI111" s="26" t="s">
        <v>432</v>
      </c>
      <c r="AJ111" s="26" t="s">
        <v>432</v>
      </c>
      <c r="AK111" s="26">
        <v>41.5</v>
      </c>
      <c r="AL111" s="49" t="s">
        <v>245</v>
      </c>
    </row>
    <row r="112" spans="1:38" s="2" customFormat="1" ht="26.25" customHeight="1" thickBot="1" x14ac:dyDescent="0.25">
      <c r="A112" s="70" t="s">
        <v>263</v>
      </c>
      <c r="B112" s="70" t="s">
        <v>264</v>
      </c>
      <c r="C112" s="71" t="s">
        <v>265</v>
      </c>
      <c r="D112" s="72"/>
      <c r="E112" s="26">
        <v>1.5546800000000001</v>
      </c>
      <c r="F112" s="26" t="s">
        <v>432</v>
      </c>
      <c r="G112" s="26" t="s">
        <v>432</v>
      </c>
      <c r="H112" s="26">
        <v>1.701238</v>
      </c>
      <c r="I112" s="6" t="s">
        <v>432</v>
      </c>
      <c r="J112" s="6" t="s">
        <v>432</v>
      </c>
      <c r="K112" s="6" t="s">
        <v>432</v>
      </c>
      <c r="L112" s="6" t="s">
        <v>432</v>
      </c>
      <c r="M112" s="6" t="s">
        <v>432</v>
      </c>
      <c r="N112" s="6" t="s">
        <v>432</v>
      </c>
      <c r="O112" s="6" t="s">
        <v>432</v>
      </c>
      <c r="P112" s="6" t="s">
        <v>432</v>
      </c>
      <c r="Q112" s="6" t="s">
        <v>432</v>
      </c>
      <c r="R112" s="6" t="s">
        <v>432</v>
      </c>
      <c r="S112" s="6" t="s">
        <v>432</v>
      </c>
      <c r="T112" s="6" t="s">
        <v>432</v>
      </c>
      <c r="U112" s="6" t="s">
        <v>432</v>
      </c>
      <c r="V112" s="6" t="s">
        <v>432</v>
      </c>
      <c r="W112" s="6" t="s">
        <v>432</v>
      </c>
      <c r="X112" s="6" t="s">
        <v>432</v>
      </c>
      <c r="Y112" s="6" t="s">
        <v>432</v>
      </c>
      <c r="Z112" s="6" t="s">
        <v>432</v>
      </c>
      <c r="AA112" s="6" t="s">
        <v>432</v>
      </c>
      <c r="AB112" s="6" t="s">
        <v>432</v>
      </c>
      <c r="AC112" s="6" t="s">
        <v>432</v>
      </c>
      <c r="AD112" s="6" t="s">
        <v>432</v>
      </c>
      <c r="AE112" s="60"/>
      <c r="AF112" s="26" t="s">
        <v>432</v>
      </c>
      <c r="AG112" s="26" t="s">
        <v>432</v>
      </c>
      <c r="AH112" s="26" t="s">
        <v>432</v>
      </c>
      <c r="AI112" s="26" t="s">
        <v>432</v>
      </c>
      <c r="AJ112" s="26" t="s">
        <v>432</v>
      </c>
      <c r="AK112" s="26">
        <v>38867000</v>
      </c>
      <c r="AL112" s="49" t="s">
        <v>418</v>
      </c>
    </row>
    <row r="113" spans="1:38" s="2" customFormat="1" ht="26.25" customHeight="1" thickBot="1" x14ac:dyDescent="0.25">
      <c r="A113" s="70" t="s">
        <v>263</v>
      </c>
      <c r="B113" s="85" t="s">
        <v>266</v>
      </c>
      <c r="C113" s="86" t="s">
        <v>267</v>
      </c>
      <c r="D113" s="72"/>
      <c r="E113" s="188">
        <v>0.55369399999999991</v>
      </c>
      <c r="F113" s="6" t="s">
        <v>432</v>
      </c>
      <c r="G113" s="6" t="s">
        <v>432</v>
      </c>
      <c r="H113" s="188">
        <v>2.2122480000000002</v>
      </c>
      <c r="I113" s="6" t="s">
        <v>432</v>
      </c>
      <c r="J113" s="6" t="s">
        <v>432</v>
      </c>
      <c r="K113" s="6" t="s">
        <v>432</v>
      </c>
      <c r="L113" s="6" t="s">
        <v>432</v>
      </c>
      <c r="M113" s="6" t="s">
        <v>432</v>
      </c>
      <c r="N113" s="6" t="s">
        <v>432</v>
      </c>
      <c r="O113" s="6" t="s">
        <v>432</v>
      </c>
      <c r="P113" s="6" t="s">
        <v>432</v>
      </c>
      <c r="Q113" s="6" t="s">
        <v>432</v>
      </c>
      <c r="R113" s="6" t="s">
        <v>432</v>
      </c>
      <c r="S113" s="6" t="s">
        <v>432</v>
      </c>
      <c r="T113" s="6" t="s">
        <v>432</v>
      </c>
      <c r="U113" s="6" t="s">
        <v>432</v>
      </c>
      <c r="V113" s="6" t="s">
        <v>432</v>
      </c>
      <c r="W113" s="6" t="s">
        <v>432</v>
      </c>
      <c r="X113" s="6" t="s">
        <v>432</v>
      </c>
      <c r="Y113" s="6" t="s">
        <v>432</v>
      </c>
      <c r="Z113" s="6" t="s">
        <v>432</v>
      </c>
      <c r="AA113" s="6" t="s">
        <v>432</v>
      </c>
      <c r="AB113" s="6" t="s">
        <v>432</v>
      </c>
      <c r="AC113" s="6" t="s">
        <v>432</v>
      </c>
      <c r="AD113" s="6" t="s">
        <v>432</v>
      </c>
      <c r="AE113" s="60"/>
      <c r="AF113" s="26" t="s">
        <v>432</v>
      </c>
      <c r="AG113" s="26" t="s">
        <v>432</v>
      </c>
      <c r="AH113" s="26" t="s">
        <v>432</v>
      </c>
      <c r="AI113" s="26" t="s">
        <v>432</v>
      </c>
      <c r="AJ113" s="26" t="s">
        <v>432</v>
      </c>
      <c r="AK113" s="26" t="s">
        <v>432</v>
      </c>
      <c r="AL113" s="49" t="s">
        <v>412</v>
      </c>
    </row>
    <row r="114" spans="1:38" s="2" customFormat="1" ht="26.25" customHeight="1" thickBot="1" x14ac:dyDescent="0.25">
      <c r="A114" s="70" t="s">
        <v>263</v>
      </c>
      <c r="B114" s="85" t="s">
        <v>268</v>
      </c>
      <c r="C114" s="86" t="s">
        <v>387</v>
      </c>
      <c r="D114" s="72"/>
      <c r="E114" s="26">
        <v>2.6390000000000003E-3</v>
      </c>
      <c r="F114" s="26" t="s">
        <v>432</v>
      </c>
      <c r="G114" s="26" t="s">
        <v>432</v>
      </c>
      <c r="H114" s="26">
        <v>8.9709999999999998E-3</v>
      </c>
      <c r="I114" s="6" t="s">
        <v>432</v>
      </c>
      <c r="J114" s="6" t="s">
        <v>432</v>
      </c>
      <c r="K114" s="6" t="s">
        <v>432</v>
      </c>
      <c r="L114" s="6" t="s">
        <v>432</v>
      </c>
      <c r="M114" s="6" t="s">
        <v>432</v>
      </c>
      <c r="N114" s="6" t="s">
        <v>432</v>
      </c>
      <c r="O114" s="6" t="s">
        <v>432</v>
      </c>
      <c r="P114" s="6" t="s">
        <v>432</v>
      </c>
      <c r="Q114" s="6" t="s">
        <v>432</v>
      </c>
      <c r="R114" s="6" t="s">
        <v>432</v>
      </c>
      <c r="S114" s="6" t="s">
        <v>432</v>
      </c>
      <c r="T114" s="6" t="s">
        <v>432</v>
      </c>
      <c r="U114" s="6" t="s">
        <v>432</v>
      </c>
      <c r="V114" s="6" t="s">
        <v>432</v>
      </c>
      <c r="W114" s="6" t="s">
        <v>432</v>
      </c>
      <c r="X114" s="6" t="s">
        <v>432</v>
      </c>
      <c r="Y114" s="6" t="s">
        <v>432</v>
      </c>
      <c r="Z114" s="6" t="s">
        <v>432</v>
      </c>
      <c r="AA114" s="6" t="s">
        <v>432</v>
      </c>
      <c r="AB114" s="6" t="s">
        <v>432</v>
      </c>
      <c r="AC114" s="6" t="s">
        <v>432</v>
      </c>
      <c r="AD114" s="6" t="s">
        <v>432</v>
      </c>
      <c r="AE114" s="60"/>
      <c r="AF114" s="26" t="s">
        <v>432</v>
      </c>
      <c r="AG114" s="26" t="s">
        <v>432</v>
      </c>
      <c r="AH114" s="26" t="s">
        <v>432</v>
      </c>
      <c r="AI114" s="26" t="s">
        <v>432</v>
      </c>
      <c r="AJ114" s="26" t="s">
        <v>432</v>
      </c>
      <c r="AK114" s="26" t="s">
        <v>432</v>
      </c>
      <c r="AL114" s="49" t="s">
        <v>412</v>
      </c>
    </row>
    <row r="115" spans="1:38" s="2" customFormat="1" ht="26.25" customHeight="1" thickBot="1" x14ac:dyDescent="0.25">
      <c r="A115" s="70" t="s">
        <v>263</v>
      </c>
      <c r="B115" s="85" t="s">
        <v>269</v>
      </c>
      <c r="C115" s="86" t="s">
        <v>270</v>
      </c>
      <c r="D115" s="72"/>
      <c r="E115" s="184">
        <v>7.1715000000000001E-2</v>
      </c>
      <c r="F115" s="26" t="s">
        <v>432</v>
      </c>
      <c r="G115" s="26" t="s">
        <v>432</v>
      </c>
      <c r="H115" s="184">
        <v>0.14343</v>
      </c>
      <c r="I115" s="6" t="s">
        <v>432</v>
      </c>
      <c r="J115" s="6" t="s">
        <v>432</v>
      </c>
      <c r="K115" s="6" t="s">
        <v>432</v>
      </c>
      <c r="L115" s="6" t="s">
        <v>432</v>
      </c>
      <c r="M115" s="6" t="s">
        <v>432</v>
      </c>
      <c r="N115" s="6" t="s">
        <v>432</v>
      </c>
      <c r="O115" s="6" t="s">
        <v>432</v>
      </c>
      <c r="P115" s="6" t="s">
        <v>432</v>
      </c>
      <c r="Q115" s="6" t="s">
        <v>432</v>
      </c>
      <c r="R115" s="6" t="s">
        <v>432</v>
      </c>
      <c r="S115" s="6" t="s">
        <v>432</v>
      </c>
      <c r="T115" s="6" t="s">
        <v>432</v>
      </c>
      <c r="U115" s="6" t="s">
        <v>432</v>
      </c>
      <c r="V115" s="6" t="s">
        <v>432</v>
      </c>
      <c r="W115" s="6" t="s">
        <v>432</v>
      </c>
      <c r="X115" s="6" t="s">
        <v>432</v>
      </c>
      <c r="Y115" s="6" t="s">
        <v>432</v>
      </c>
      <c r="Z115" s="6" t="s">
        <v>432</v>
      </c>
      <c r="AA115" s="6" t="s">
        <v>432</v>
      </c>
      <c r="AB115" s="6" t="s">
        <v>432</v>
      </c>
      <c r="AC115" s="6" t="s">
        <v>432</v>
      </c>
      <c r="AD115" s="6" t="s">
        <v>432</v>
      </c>
      <c r="AE115" s="60"/>
      <c r="AF115" s="26" t="s">
        <v>432</v>
      </c>
      <c r="AG115" s="26" t="s">
        <v>432</v>
      </c>
      <c r="AH115" s="26" t="s">
        <v>432</v>
      </c>
      <c r="AI115" s="26" t="s">
        <v>432</v>
      </c>
      <c r="AJ115" s="26" t="s">
        <v>432</v>
      </c>
      <c r="AK115" s="26" t="s">
        <v>432</v>
      </c>
      <c r="AL115" s="49" t="s">
        <v>412</v>
      </c>
    </row>
    <row r="116" spans="1:38" s="2" customFormat="1" ht="26.25" customHeight="1" thickBot="1" x14ac:dyDescent="0.25">
      <c r="A116" s="70" t="s">
        <v>263</v>
      </c>
      <c r="B116" s="70" t="s">
        <v>271</v>
      </c>
      <c r="C116" s="76" t="s">
        <v>409</v>
      </c>
      <c r="D116" s="72"/>
      <c r="E116" s="188">
        <v>0.10859199999999999</v>
      </c>
      <c r="F116" s="6" t="s">
        <v>432</v>
      </c>
      <c r="G116" s="6" t="s">
        <v>432</v>
      </c>
      <c r="H116" s="188">
        <v>0.37431500000000001</v>
      </c>
      <c r="I116" s="6" t="s">
        <v>432</v>
      </c>
      <c r="J116" s="6" t="s">
        <v>432</v>
      </c>
      <c r="K116" s="6" t="s">
        <v>432</v>
      </c>
      <c r="L116" s="6" t="s">
        <v>432</v>
      </c>
      <c r="M116" s="6" t="s">
        <v>432</v>
      </c>
      <c r="N116" s="6" t="s">
        <v>432</v>
      </c>
      <c r="O116" s="6" t="s">
        <v>432</v>
      </c>
      <c r="P116" s="6" t="s">
        <v>432</v>
      </c>
      <c r="Q116" s="6" t="s">
        <v>432</v>
      </c>
      <c r="R116" s="6" t="s">
        <v>432</v>
      </c>
      <c r="S116" s="6" t="s">
        <v>432</v>
      </c>
      <c r="T116" s="6" t="s">
        <v>432</v>
      </c>
      <c r="U116" s="6" t="s">
        <v>432</v>
      </c>
      <c r="V116" s="6" t="s">
        <v>432</v>
      </c>
      <c r="W116" s="6" t="s">
        <v>432</v>
      </c>
      <c r="X116" s="6" t="s">
        <v>432</v>
      </c>
      <c r="Y116" s="6" t="s">
        <v>432</v>
      </c>
      <c r="Z116" s="6" t="s">
        <v>432</v>
      </c>
      <c r="AA116" s="6" t="s">
        <v>432</v>
      </c>
      <c r="AB116" s="6" t="s">
        <v>432</v>
      </c>
      <c r="AC116" s="6" t="s">
        <v>432</v>
      </c>
      <c r="AD116" s="6" t="s">
        <v>432</v>
      </c>
      <c r="AE116" s="60"/>
      <c r="AF116" s="26" t="s">
        <v>432</v>
      </c>
      <c r="AG116" s="26" t="s">
        <v>432</v>
      </c>
      <c r="AH116" s="26" t="s">
        <v>432</v>
      </c>
      <c r="AI116" s="26" t="s">
        <v>432</v>
      </c>
      <c r="AJ116" s="26" t="s">
        <v>432</v>
      </c>
      <c r="AK116" s="26" t="s">
        <v>432</v>
      </c>
      <c r="AL116" s="49" t="s">
        <v>412</v>
      </c>
    </row>
    <row r="117" spans="1:38" s="2" customFormat="1" ht="26.25" customHeight="1" thickBot="1" x14ac:dyDescent="0.25">
      <c r="A117" s="70" t="s">
        <v>263</v>
      </c>
      <c r="B117" s="70" t="s">
        <v>272</v>
      </c>
      <c r="C117" s="76" t="s">
        <v>273</v>
      </c>
      <c r="D117" s="72"/>
      <c r="E117" s="6" t="s">
        <v>432</v>
      </c>
      <c r="F117" s="6" t="s">
        <v>432</v>
      </c>
      <c r="G117" s="6" t="s">
        <v>432</v>
      </c>
      <c r="H117" s="6" t="s">
        <v>432</v>
      </c>
      <c r="I117" s="6" t="s">
        <v>432</v>
      </c>
      <c r="J117" s="6" t="s">
        <v>432</v>
      </c>
      <c r="K117" s="6" t="s">
        <v>432</v>
      </c>
      <c r="L117" s="6" t="s">
        <v>432</v>
      </c>
      <c r="M117" s="6" t="s">
        <v>432</v>
      </c>
      <c r="N117" s="6" t="s">
        <v>432</v>
      </c>
      <c r="O117" s="6" t="s">
        <v>432</v>
      </c>
      <c r="P117" s="6" t="s">
        <v>432</v>
      </c>
      <c r="Q117" s="6" t="s">
        <v>432</v>
      </c>
      <c r="R117" s="6" t="s">
        <v>432</v>
      </c>
      <c r="S117" s="6" t="s">
        <v>432</v>
      </c>
      <c r="T117" s="6" t="s">
        <v>432</v>
      </c>
      <c r="U117" s="6" t="s">
        <v>432</v>
      </c>
      <c r="V117" s="6" t="s">
        <v>432</v>
      </c>
      <c r="W117" s="6" t="s">
        <v>432</v>
      </c>
      <c r="X117" s="6" t="s">
        <v>432</v>
      </c>
      <c r="Y117" s="6" t="s">
        <v>432</v>
      </c>
      <c r="Z117" s="6" t="s">
        <v>432</v>
      </c>
      <c r="AA117" s="6" t="s">
        <v>432</v>
      </c>
      <c r="AB117" s="6" t="s">
        <v>432</v>
      </c>
      <c r="AC117" s="6" t="s">
        <v>432</v>
      </c>
      <c r="AD117" s="6" t="s">
        <v>432</v>
      </c>
      <c r="AE117" s="60"/>
      <c r="AF117" s="26" t="s">
        <v>432</v>
      </c>
      <c r="AG117" s="26" t="s">
        <v>432</v>
      </c>
      <c r="AH117" s="26" t="s">
        <v>432</v>
      </c>
      <c r="AI117" s="26" t="s">
        <v>432</v>
      </c>
      <c r="AJ117" s="26" t="s">
        <v>432</v>
      </c>
      <c r="AK117" s="26" t="s">
        <v>432</v>
      </c>
      <c r="AL117" s="49" t="s">
        <v>412</v>
      </c>
    </row>
    <row r="118" spans="1:38" s="2" customFormat="1" ht="26.25" customHeight="1" thickBot="1" x14ac:dyDescent="0.25">
      <c r="A118" s="70" t="s">
        <v>263</v>
      </c>
      <c r="B118" s="70" t="s">
        <v>274</v>
      </c>
      <c r="C118" s="76" t="s">
        <v>410</v>
      </c>
      <c r="D118" s="72"/>
      <c r="E118" s="6" t="s">
        <v>432</v>
      </c>
      <c r="F118" s="6" t="s">
        <v>432</v>
      </c>
      <c r="G118" s="6" t="s">
        <v>432</v>
      </c>
      <c r="H118" s="6" t="s">
        <v>432</v>
      </c>
      <c r="I118" s="6" t="s">
        <v>432</v>
      </c>
      <c r="J118" s="6" t="s">
        <v>432</v>
      </c>
      <c r="K118" s="6" t="s">
        <v>432</v>
      </c>
      <c r="L118" s="6" t="s">
        <v>432</v>
      </c>
      <c r="M118" s="6" t="s">
        <v>432</v>
      </c>
      <c r="N118" s="6" t="s">
        <v>432</v>
      </c>
      <c r="O118" s="6" t="s">
        <v>432</v>
      </c>
      <c r="P118" s="6" t="s">
        <v>432</v>
      </c>
      <c r="Q118" s="6" t="s">
        <v>432</v>
      </c>
      <c r="R118" s="6" t="s">
        <v>432</v>
      </c>
      <c r="S118" s="6" t="s">
        <v>432</v>
      </c>
      <c r="T118" s="6" t="s">
        <v>432</v>
      </c>
      <c r="U118" s="6" t="s">
        <v>432</v>
      </c>
      <c r="V118" s="6" t="s">
        <v>432</v>
      </c>
      <c r="W118" s="6" t="s">
        <v>432</v>
      </c>
      <c r="X118" s="6" t="s">
        <v>432</v>
      </c>
      <c r="Y118" s="6" t="s">
        <v>432</v>
      </c>
      <c r="Z118" s="6" t="s">
        <v>432</v>
      </c>
      <c r="AA118" s="6" t="s">
        <v>432</v>
      </c>
      <c r="AB118" s="6" t="s">
        <v>432</v>
      </c>
      <c r="AC118" s="6" t="s">
        <v>432</v>
      </c>
      <c r="AD118" s="6" t="s">
        <v>432</v>
      </c>
      <c r="AE118" s="60"/>
      <c r="AF118" s="26" t="s">
        <v>432</v>
      </c>
      <c r="AG118" s="26" t="s">
        <v>432</v>
      </c>
      <c r="AH118" s="26" t="s">
        <v>432</v>
      </c>
      <c r="AI118" s="26" t="s">
        <v>432</v>
      </c>
      <c r="AJ118" s="26" t="s">
        <v>432</v>
      </c>
      <c r="AK118" s="26" t="s">
        <v>432</v>
      </c>
      <c r="AL118" s="49" t="s">
        <v>412</v>
      </c>
    </row>
    <row r="119" spans="1:38" s="2" customFormat="1" ht="26.25" customHeight="1" thickBot="1" x14ac:dyDescent="0.25">
      <c r="A119" s="70" t="s">
        <v>263</v>
      </c>
      <c r="B119" s="70" t="s">
        <v>275</v>
      </c>
      <c r="C119" s="71" t="s">
        <v>276</v>
      </c>
      <c r="D119" s="72"/>
      <c r="E119" s="6" t="s">
        <v>432</v>
      </c>
      <c r="F119" s="6" t="s">
        <v>432</v>
      </c>
      <c r="G119" s="6" t="s">
        <v>432</v>
      </c>
      <c r="H119" s="6" t="s">
        <v>432</v>
      </c>
      <c r="I119" s="26">
        <v>3.5394000000000002E-2</v>
      </c>
      <c r="J119" s="26">
        <v>0.92023500000000003</v>
      </c>
      <c r="K119" s="26">
        <v>0.92023500000000003</v>
      </c>
      <c r="L119" s="6" t="s">
        <v>432</v>
      </c>
      <c r="M119" s="6" t="s">
        <v>432</v>
      </c>
      <c r="N119" s="6" t="s">
        <v>432</v>
      </c>
      <c r="O119" s="6" t="s">
        <v>432</v>
      </c>
      <c r="P119" s="6" t="s">
        <v>432</v>
      </c>
      <c r="Q119" s="6" t="s">
        <v>432</v>
      </c>
      <c r="R119" s="6" t="s">
        <v>432</v>
      </c>
      <c r="S119" s="6" t="s">
        <v>432</v>
      </c>
      <c r="T119" s="6" t="s">
        <v>432</v>
      </c>
      <c r="U119" s="6" t="s">
        <v>432</v>
      </c>
      <c r="V119" s="6" t="s">
        <v>432</v>
      </c>
      <c r="W119" s="6" t="s">
        <v>432</v>
      </c>
      <c r="X119" s="6" t="s">
        <v>432</v>
      </c>
      <c r="Y119" s="6" t="s">
        <v>432</v>
      </c>
      <c r="Z119" s="6" t="s">
        <v>432</v>
      </c>
      <c r="AA119" s="6" t="s">
        <v>432</v>
      </c>
      <c r="AB119" s="6" t="s">
        <v>432</v>
      </c>
      <c r="AC119" s="6" t="s">
        <v>432</v>
      </c>
      <c r="AD119" s="6" t="s">
        <v>432</v>
      </c>
      <c r="AE119" s="60"/>
      <c r="AF119" s="26" t="s">
        <v>432</v>
      </c>
      <c r="AG119" s="26" t="s">
        <v>432</v>
      </c>
      <c r="AH119" s="26" t="s">
        <v>432</v>
      </c>
      <c r="AI119" s="26" t="s">
        <v>432</v>
      </c>
      <c r="AJ119" s="26" t="s">
        <v>432</v>
      </c>
      <c r="AK119" s="26" t="s">
        <v>432</v>
      </c>
      <c r="AL119" s="49" t="s">
        <v>412</v>
      </c>
    </row>
    <row r="120" spans="1:38" s="2" customFormat="1" ht="26.25" customHeight="1" thickBot="1" x14ac:dyDescent="0.25">
      <c r="A120" s="70" t="s">
        <v>263</v>
      </c>
      <c r="B120" s="70" t="s">
        <v>277</v>
      </c>
      <c r="C120" s="71" t="s">
        <v>278</v>
      </c>
      <c r="D120" s="72"/>
      <c r="E120" s="6" t="s">
        <v>432</v>
      </c>
      <c r="F120" s="6" t="s">
        <v>432</v>
      </c>
      <c r="G120" s="6" t="s">
        <v>432</v>
      </c>
      <c r="H120" s="6" t="s">
        <v>432</v>
      </c>
      <c r="I120" s="6" t="s">
        <v>432</v>
      </c>
      <c r="J120" s="6" t="s">
        <v>432</v>
      </c>
      <c r="K120" s="6" t="s">
        <v>432</v>
      </c>
      <c r="L120" s="6" t="s">
        <v>432</v>
      </c>
      <c r="M120" s="6" t="s">
        <v>432</v>
      </c>
      <c r="N120" s="6" t="s">
        <v>432</v>
      </c>
      <c r="O120" s="6" t="s">
        <v>432</v>
      </c>
      <c r="P120" s="6" t="s">
        <v>432</v>
      </c>
      <c r="Q120" s="6" t="s">
        <v>432</v>
      </c>
      <c r="R120" s="6" t="s">
        <v>432</v>
      </c>
      <c r="S120" s="6" t="s">
        <v>432</v>
      </c>
      <c r="T120" s="6" t="s">
        <v>432</v>
      </c>
      <c r="U120" s="6" t="s">
        <v>432</v>
      </c>
      <c r="V120" s="6" t="s">
        <v>432</v>
      </c>
      <c r="W120" s="6" t="s">
        <v>432</v>
      </c>
      <c r="X120" s="6" t="s">
        <v>432</v>
      </c>
      <c r="Y120" s="6" t="s">
        <v>432</v>
      </c>
      <c r="Z120" s="6" t="s">
        <v>432</v>
      </c>
      <c r="AA120" s="6" t="s">
        <v>432</v>
      </c>
      <c r="AB120" s="6" t="s">
        <v>432</v>
      </c>
      <c r="AC120" s="6" t="s">
        <v>432</v>
      </c>
      <c r="AD120" s="6" t="s">
        <v>432</v>
      </c>
      <c r="AE120" s="60"/>
      <c r="AF120" s="26" t="s">
        <v>432</v>
      </c>
      <c r="AG120" s="26" t="s">
        <v>432</v>
      </c>
      <c r="AH120" s="26" t="s">
        <v>432</v>
      </c>
      <c r="AI120" s="26" t="s">
        <v>432</v>
      </c>
      <c r="AJ120" s="26" t="s">
        <v>432</v>
      </c>
      <c r="AK120" s="26" t="s">
        <v>432</v>
      </c>
      <c r="AL120" s="49" t="s">
        <v>412</v>
      </c>
    </row>
    <row r="121" spans="1:38" s="2" customFormat="1" ht="26.25" customHeight="1" thickBot="1" x14ac:dyDescent="0.25">
      <c r="A121" s="70" t="s">
        <v>263</v>
      </c>
      <c r="B121" s="70" t="s">
        <v>279</v>
      </c>
      <c r="C121" s="76" t="s">
        <v>280</v>
      </c>
      <c r="D121" s="73"/>
      <c r="E121" s="6" t="s">
        <v>432</v>
      </c>
      <c r="F121" s="184">
        <v>0.19943</v>
      </c>
      <c r="G121" s="6" t="s">
        <v>432</v>
      </c>
      <c r="H121" s="6" t="s">
        <v>432</v>
      </c>
      <c r="I121" s="6" t="s">
        <v>432</v>
      </c>
      <c r="J121" s="6" t="s">
        <v>432</v>
      </c>
      <c r="K121" s="6" t="s">
        <v>432</v>
      </c>
      <c r="L121" s="6" t="s">
        <v>432</v>
      </c>
      <c r="M121" s="6" t="s">
        <v>432</v>
      </c>
      <c r="N121" s="6" t="s">
        <v>432</v>
      </c>
      <c r="O121" s="6" t="s">
        <v>432</v>
      </c>
      <c r="P121" s="6" t="s">
        <v>432</v>
      </c>
      <c r="Q121" s="6" t="s">
        <v>432</v>
      </c>
      <c r="R121" s="6" t="s">
        <v>432</v>
      </c>
      <c r="S121" s="6" t="s">
        <v>432</v>
      </c>
      <c r="T121" s="6" t="s">
        <v>432</v>
      </c>
      <c r="U121" s="6" t="s">
        <v>432</v>
      </c>
      <c r="V121" s="6" t="s">
        <v>432</v>
      </c>
      <c r="W121" s="6" t="s">
        <v>432</v>
      </c>
      <c r="X121" s="6" t="s">
        <v>432</v>
      </c>
      <c r="Y121" s="6" t="s">
        <v>432</v>
      </c>
      <c r="Z121" s="6" t="s">
        <v>432</v>
      </c>
      <c r="AA121" s="6" t="s">
        <v>432</v>
      </c>
      <c r="AB121" s="6" t="s">
        <v>432</v>
      </c>
      <c r="AC121" s="6" t="s">
        <v>432</v>
      </c>
      <c r="AD121" s="6" t="s">
        <v>432</v>
      </c>
      <c r="AE121" s="60"/>
      <c r="AF121" s="26" t="s">
        <v>432</v>
      </c>
      <c r="AG121" s="26" t="s">
        <v>432</v>
      </c>
      <c r="AH121" s="26" t="s">
        <v>432</v>
      </c>
      <c r="AI121" s="26" t="s">
        <v>432</v>
      </c>
      <c r="AJ121" s="26" t="s">
        <v>432</v>
      </c>
      <c r="AK121" s="26" t="s">
        <v>432</v>
      </c>
      <c r="AL121" s="49" t="s">
        <v>412</v>
      </c>
    </row>
    <row r="122" spans="1:38" s="2" customFormat="1" ht="26.25" customHeight="1" thickBot="1" x14ac:dyDescent="0.25">
      <c r="A122" s="70" t="s">
        <v>263</v>
      </c>
      <c r="B122" s="85" t="s">
        <v>282</v>
      </c>
      <c r="C122" s="86" t="s">
        <v>283</v>
      </c>
      <c r="D122" s="72"/>
      <c r="E122" s="6" t="s">
        <v>432</v>
      </c>
      <c r="F122" s="6" t="s">
        <v>432</v>
      </c>
      <c r="G122" s="6" t="s">
        <v>432</v>
      </c>
      <c r="H122" s="6" t="s">
        <v>432</v>
      </c>
      <c r="I122" s="6" t="s">
        <v>432</v>
      </c>
      <c r="J122" s="6" t="s">
        <v>432</v>
      </c>
      <c r="K122" s="6" t="s">
        <v>432</v>
      </c>
      <c r="L122" s="6" t="s">
        <v>432</v>
      </c>
      <c r="M122" s="6" t="s">
        <v>432</v>
      </c>
      <c r="N122" s="6" t="s">
        <v>432</v>
      </c>
      <c r="O122" s="6" t="s">
        <v>432</v>
      </c>
      <c r="P122" s="6" t="s">
        <v>432</v>
      </c>
      <c r="Q122" s="6" t="s">
        <v>432</v>
      </c>
      <c r="R122" s="6" t="s">
        <v>432</v>
      </c>
      <c r="S122" s="6" t="s">
        <v>432</v>
      </c>
      <c r="T122" s="6" t="s">
        <v>432</v>
      </c>
      <c r="U122" s="6" t="s">
        <v>432</v>
      </c>
      <c r="V122" s="6" t="s">
        <v>432</v>
      </c>
      <c r="W122" s="6" t="s">
        <v>432</v>
      </c>
      <c r="X122" s="6" t="s">
        <v>432</v>
      </c>
      <c r="Y122" s="6" t="s">
        <v>432</v>
      </c>
      <c r="Z122" s="6" t="s">
        <v>432</v>
      </c>
      <c r="AA122" s="6" t="s">
        <v>432</v>
      </c>
      <c r="AB122" s="6" t="s">
        <v>432</v>
      </c>
      <c r="AC122" s="188" t="s">
        <v>431</v>
      </c>
      <c r="AD122" s="6" t="s">
        <v>432</v>
      </c>
      <c r="AE122" s="60"/>
      <c r="AF122" s="26" t="s">
        <v>432</v>
      </c>
      <c r="AG122" s="26" t="s">
        <v>432</v>
      </c>
      <c r="AH122" s="26" t="s">
        <v>432</v>
      </c>
      <c r="AI122" s="26" t="s">
        <v>432</v>
      </c>
      <c r="AJ122" s="26" t="s">
        <v>432</v>
      </c>
      <c r="AK122" s="26" t="s">
        <v>432</v>
      </c>
      <c r="AL122" s="49" t="s">
        <v>412</v>
      </c>
    </row>
    <row r="123" spans="1:38" s="2" customFormat="1" ht="26.25" customHeight="1" thickBot="1" x14ac:dyDescent="0.25">
      <c r="A123" s="70" t="s">
        <v>263</v>
      </c>
      <c r="B123" s="70" t="s">
        <v>284</v>
      </c>
      <c r="C123" s="71" t="s">
        <v>285</v>
      </c>
      <c r="D123" s="72"/>
      <c r="E123" s="6" t="s">
        <v>430</v>
      </c>
      <c r="F123" s="6" t="s">
        <v>430</v>
      </c>
      <c r="G123" s="6" t="s">
        <v>430</v>
      </c>
      <c r="H123" s="6" t="s">
        <v>430</v>
      </c>
      <c r="I123" s="6" t="s">
        <v>430</v>
      </c>
      <c r="J123" s="6" t="s">
        <v>430</v>
      </c>
      <c r="K123" s="6" t="s">
        <v>430</v>
      </c>
      <c r="L123" s="6" t="s">
        <v>430</v>
      </c>
      <c r="M123" s="6" t="s">
        <v>430</v>
      </c>
      <c r="N123" s="6" t="s">
        <v>430</v>
      </c>
      <c r="O123" s="6" t="s">
        <v>430</v>
      </c>
      <c r="P123" s="6" t="s">
        <v>430</v>
      </c>
      <c r="Q123" s="6" t="s">
        <v>430</v>
      </c>
      <c r="R123" s="6" t="s">
        <v>430</v>
      </c>
      <c r="S123" s="6" t="s">
        <v>430</v>
      </c>
      <c r="T123" s="6" t="s">
        <v>430</v>
      </c>
      <c r="U123" s="6" t="s">
        <v>430</v>
      </c>
      <c r="V123" s="6" t="s">
        <v>430</v>
      </c>
      <c r="W123" s="6" t="s">
        <v>430</v>
      </c>
      <c r="X123" s="6" t="s">
        <v>430</v>
      </c>
      <c r="Y123" s="6" t="s">
        <v>430</v>
      </c>
      <c r="Z123" s="6" t="s">
        <v>430</v>
      </c>
      <c r="AA123" s="6" t="s">
        <v>430</v>
      </c>
      <c r="AB123" s="6" t="s">
        <v>430</v>
      </c>
      <c r="AC123" s="6" t="s">
        <v>430</v>
      </c>
      <c r="AD123" s="6" t="s">
        <v>430</v>
      </c>
      <c r="AE123" s="60"/>
      <c r="AF123" s="26" t="s">
        <v>432</v>
      </c>
      <c r="AG123" s="26" t="s">
        <v>432</v>
      </c>
      <c r="AH123" s="26" t="s">
        <v>432</v>
      </c>
      <c r="AI123" s="26" t="s">
        <v>432</v>
      </c>
      <c r="AJ123" s="26" t="s">
        <v>432</v>
      </c>
      <c r="AK123" s="26" t="s">
        <v>432</v>
      </c>
      <c r="AL123" s="49" t="s">
        <v>417</v>
      </c>
    </row>
    <row r="124" spans="1:38" s="2" customFormat="1" ht="26.25" customHeight="1" thickBot="1" x14ac:dyDescent="0.25">
      <c r="A124" s="70" t="s">
        <v>263</v>
      </c>
      <c r="B124" s="87" t="s">
        <v>286</v>
      </c>
      <c r="C124" s="71" t="s">
        <v>287</v>
      </c>
      <c r="D124" s="72"/>
      <c r="E124" s="6" t="s">
        <v>432</v>
      </c>
      <c r="F124" s="6" t="s">
        <v>432</v>
      </c>
      <c r="G124" s="6" t="s">
        <v>432</v>
      </c>
      <c r="H124" s="6" t="s">
        <v>432</v>
      </c>
      <c r="I124" s="6" t="s">
        <v>432</v>
      </c>
      <c r="J124" s="6" t="s">
        <v>432</v>
      </c>
      <c r="K124" s="6" t="s">
        <v>432</v>
      </c>
      <c r="L124" s="6" t="s">
        <v>432</v>
      </c>
      <c r="M124" s="6" t="s">
        <v>432</v>
      </c>
      <c r="N124" s="6" t="s">
        <v>432</v>
      </c>
      <c r="O124" s="6" t="s">
        <v>432</v>
      </c>
      <c r="P124" s="6" t="s">
        <v>432</v>
      </c>
      <c r="Q124" s="6" t="s">
        <v>432</v>
      </c>
      <c r="R124" s="6" t="s">
        <v>432</v>
      </c>
      <c r="S124" s="6" t="s">
        <v>432</v>
      </c>
      <c r="T124" s="6" t="s">
        <v>432</v>
      </c>
      <c r="U124" s="6" t="s">
        <v>432</v>
      </c>
      <c r="V124" s="6" t="s">
        <v>432</v>
      </c>
      <c r="W124" s="6" t="s">
        <v>432</v>
      </c>
      <c r="X124" s="6" t="s">
        <v>432</v>
      </c>
      <c r="Y124" s="6" t="s">
        <v>432</v>
      </c>
      <c r="Z124" s="6" t="s">
        <v>432</v>
      </c>
      <c r="AA124" s="6" t="s">
        <v>432</v>
      </c>
      <c r="AB124" s="6" t="s">
        <v>432</v>
      </c>
      <c r="AC124" s="6" t="s">
        <v>432</v>
      </c>
      <c r="AD124" s="6" t="s">
        <v>432</v>
      </c>
      <c r="AE124" s="60"/>
      <c r="AF124" s="26" t="s">
        <v>432</v>
      </c>
      <c r="AG124" s="26" t="s">
        <v>432</v>
      </c>
      <c r="AH124" s="26" t="s">
        <v>432</v>
      </c>
      <c r="AI124" s="26" t="s">
        <v>432</v>
      </c>
      <c r="AJ124" s="26" t="s">
        <v>432</v>
      </c>
      <c r="AK124" s="26" t="s">
        <v>432</v>
      </c>
      <c r="AL124" s="49" t="s">
        <v>412</v>
      </c>
    </row>
    <row r="125" spans="1:38" s="2" customFormat="1" ht="26.25" customHeight="1" thickBot="1" x14ac:dyDescent="0.25">
      <c r="A125" s="70" t="s">
        <v>288</v>
      </c>
      <c r="B125" s="70" t="s">
        <v>289</v>
      </c>
      <c r="C125" s="71" t="s">
        <v>290</v>
      </c>
      <c r="D125" s="72"/>
      <c r="E125" s="26" t="s">
        <v>432</v>
      </c>
      <c r="F125" s="26">
        <v>0.12846099999999999</v>
      </c>
      <c r="G125" s="26" t="s">
        <v>432</v>
      </c>
      <c r="H125" s="26">
        <v>6.0000000000000002E-6</v>
      </c>
      <c r="I125" s="26">
        <v>9.0000000000000002E-6</v>
      </c>
      <c r="J125" s="26">
        <v>4.0700000000000003E-4</v>
      </c>
      <c r="K125" s="26">
        <v>1.1050000000000001E-3</v>
      </c>
      <c r="L125" s="26" t="s">
        <v>432</v>
      </c>
      <c r="M125" s="26" t="s">
        <v>431</v>
      </c>
      <c r="N125" s="26" t="s">
        <v>432</v>
      </c>
      <c r="O125" s="26" t="s">
        <v>432</v>
      </c>
      <c r="P125" s="26" t="s">
        <v>431</v>
      </c>
      <c r="Q125" s="26" t="s">
        <v>432</v>
      </c>
      <c r="R125" s="26" t="s">
        <v>432</v>
      </c>
      <c r="S125" s="26" t="s">
        <v>432</v>
      </c>
      <c r="T125" s="26" t="s">
        <v>432</v>
      </c>
      <c r="U125" s="26" t="s">
        <v>432</v>
      </c>
      <c r="V125" s="26" t="s">
        <v>432</v>
      </c>
      <c r="W125" s="26" t="s">
        <v>432</v>
      </c>
      <c r="X125" s="26" t="s">
        <v>432</v>
      </c>
      <c r="Y125" s="26" t="s">
        <v>432</v>
      </c>
      <c r="Z125" s="26" t="s">
        <v>432</v>
      </c>
      <c r="AA125" s="26" t="s">
        <v>432</v>
      </c>
      <c r="AB125" s="26" t="s">
        <v>432</v>
      </c>
      <c r="AC125" s="26" t="s">
        <v>432</v>
      </c>
      <c r="AD125" s="26" t="s">
        <v>432</v>
      </c>
      <c r="AE125" s="60"/>
      <c r="AF125" s="26" t="s">
        <v>432</v>
      </c>
      <c r="AG125" s="26" t="s">
        <v>432</v>
      </c>
      <c r="AH125" s="26" t="s">
        <v>432</v>
      </c>
      <c r="AI125" s="26" t="s">
        <v>432</v>
      </c>
      <c r="AJ125" s="26" t="s">
        <v>432</v>
      </c>
      <c r="AK125" s="26">
        <v>278.26189699999998</v>
      </c>
      <c r="AL125" s="49" t="s">
        <v>425</v>
      </c>
    </row>
    <row r="126" spans="1:38" s="2" customFormat="1" ht="26.25" customHeight="1" thickBot="1" x14ac:dyDescent="0.25">
      <c r="A126" s="70" t="s">
        <v>288</v>
      </c>
      <c r="B126" s="70" t="s">
        <v>291</v>
      </c>
      <c r="C126" s="71" t="s">
        <v>292</v>
      </c>
      <c r="D126" s="72"/>
      <c r="E126" s="26" t="s">
        <v>431</v>
      </c>
      <c r="F126" s="26">
        <v>3.473E-3</v>
      </c>
      <c r="G126" s="26" t="s">
        <v>431</v>
      </c>
      <c r="H126" s="184">
        <v>5.8823E-2</v>
      </c>
      <c r="I126" s="26" t="s">
        <v>431</v>
      </c>
      <c r="J126" s="26" t="s">
        <v>431</v>
      </c>
      <c r="K126" s="26" t="s">
        <v>431</v>
      </c>
      <c r="L126" s="26" t="s">
        <v>431</v>
      </c>
      <c r="M126" s="26" t="s">
        <v>431</v>
      </c>
      <c r="N126" s="26" t="s">
        <v>432</v>
      </c>
      <c r="O126" s="26" t="s">
        <v>432</v>
      </c>
      <c r="P126" s="26" t="s">
        <v>432</v>
      </c>
      <c r="Q126" s="26" t="s">
        <v>432</v>
      </c>
      <c r="R126" s="26" t="s">
        <v>432</v>
      </c>
      <c r="S126" s="26" t="s">
        <v>432</v>
      </c>
      <c r="T126" s="26" t="s">
        <v>432</v>
      </c>
      <c r="U126" s="26" t="s">
        <v>432</v>
      </c>
      <c r="V126" s="26" t="s">
        <v>432</v>
      </c>
      <c r="W126" s="26" t="s">
        <v>432</v>
      </c>
      <c r="X126" s="26" t="s">
        <v>432</v>
      </c>
      <c r="Y126" s="26" t="s">
        <v>432</v>
      </c>
      <c r="Z126" s="26" t="s">
        <v>432</v>
      </c>
      <c r="AA126" s="26" t="s">
        <v>432</v>
      </c>
      <c r="AB126" s="26" t="s">
        <v>432</v>
      </c>
      <c r="AC126" s="26" t="s">
        <v>432</v>
      </c>
      <c r="AD126" s="26" t="s">
        <v>432</v>
      </c>
      <c r="AE126" s="60"/>
      <c r="AF126" s="26" t="s">
        <v>432</v>
      </c>
      <c r="AG126" s="26" t="s">
        <v>432</v>
      </c>
      <c r="AH126" s="26" t="s">
        <v>432</v>
      </c>
      <c r="AI126" s="26" t="s">
        <v>432</v>
      </c>
      <c r="AJ126" s="26" t="s">
        <v>432</v>
      </c>
      <c r="AK126" s="26" t="s">
        <v>432</v>
      </c>
      <c r="AL126" s="49" t="s">
        <v>424</v>
      </c>
    </row>
    <row r="127" spans="1:38" s="2" customFormat="1" ht="26.25" customHeight="1" thickBot="1" x14ac:dyDescent="0.25">
      <c r="A127" s="70" t="s">
        <v>288</v>
      </c>
      <c r="B127" s="70" t="s">
        <v>293</v>
      </c>
      <c r="C127" s="71" t="s">
        <v>294</v>
      </c>
      <c r="D127" s="72"/>
      <c r="E127" s="26">
        <v>1.0189999999999999E-3</v>
      </c>
      <c r="F127" s="26">
        <v>5.1999999999999997E-5</v>
      </c>
      <c r="G127" s="26">
        <v>1.8E-5</v>
      </c>
      <c r="H127" s="26" t="s">
        <v>431</v>
      </c>
      <c r="I127" s="26" t="s">
        <v>431</v>
      </c>
      <c r="J127" s="26" t="s">
        <v>431</v>
      </c>
      <c r="K127" s="26">
        <v>3.4999999999999997E-5</v>
      </c>
      <c r="L127" s="26" t="s">
        <v>431</v>
      </c>
      <c r="M127" s="26">
        <v>6.8800000000000003E-4</v>
      </c>
      <c r="N127" s="26" t="s">
        <v>432</v>
      </c>
      <c r="O127" s="26" t="s">
        <v>432</v>
      </c>
      <c r="P127" s="26" t="s">
        <v>432</v>
      </c>
      <c r="Q127" s="26" t="s">
        <v>432</v>
      </c>
      <c r="R127" s="26" t="s">
        <v>432</v>
      </c>
      <c r="S127" s="26" t="s">
        <v>432</v>
      </c>
      <c r="T127" s="26" t="s">
        <v>432</v>
      </c>
      <c r="U127" s="26" t="s">
        <v>432</v>
      </c>
      <c r="V127" s="26" t="s">
        <v>432</v>
      </c>
      <c r="W127" s="26" t="s">
        <v>432</v>
      </c>
      <c r="X127" s="26" t="s">
        <v>432</v>
      </c>
      <c r="Y127" s="26" t="s">
        <v>432</v>
      </c>
      <c r="Z127" s="26" t="s">
        <v>432</v>
      </c>
      <c r="AA127" s="26" t="s">
        <v>432</v>
      </c>
      <c r="AB127" s="26" t="s">
        <v>432</v>
      </c>
      <c r="AC127" s="26" t="s">
        <v>432</v>
      </c>
      <c r="AD127" s="26" t="s">
        <v>432</v>
      </c>
      <c r="AE127" s="60"/>
      <c r="AF127" s="26" t="s">
        <v>432</v>
      </c>
      <c r="AG127" s="26" t="s">
        <v>432</v>
      </c>
      <c r="AH127" s="26" t="s">
        <v>432</v>
      </c>
      <c r="AI127" s="26" t="s">
        <v>432</v>
      </c>
      <c r="AJ127" s="26" t="s">
        <v>432</v>
      </c>
      <c r="AK127" s="26" t="s">
        <v>432</v>
      </c>
      <c r="AL127" s="49" t="s">
        <v>426</v>
      </c>
    </row>
    <row r="128" spans="1:38" s="2" customFormat="1" ht="26.25" customHeight="1" thickBot="1" x14ac:dyDescent="0.25">
      <c r="A128" s="70" t="s">
        <v>288</v>
      </c>
      <c r="B128" s="74" t="s">
        <v>295</v>
      </c>
      <c r="C128" s="76" t="s">
        <v>296</v>
      </c>
      <c r="D128" s="72"/>
      <c r="E128" s="26" t="s">
        <v>433</v>
      </c>
      <c r="F128" s="26" t="s">
        <v>433</v>
      </c>
      <c r="G128" s="26" t="s">
        <v>433</v>
      </c>
      <c r="H128" s="26" t="s">
        <v>433</v>
      </c>
      <c r="I128" s="26" t="s">
        <v>433</v>
      </c>
      <c r="J128" s="26" t="s">
        <v>433</v>
      </c>
      <c r="K128" s="26" t="s">
        <v>433</v>
      </c>
      <c r="L128" s="26" t="s">
        <v>433</v>
      </c>
      <c r="M128" s="26" t="s">
        <v>433</v>
      </c>
      <c r="N128" s="26" t="s">
        <v>433</v>
      </c>
      <c r="O128" s="26" t="s">
        <v>433</v>
      </c>
      <c r="P128" s="26" t="s">
        <v>433</v>
      </c>
      <c r="Q128" s="26" t="s">
        <v>433</v>
      </c>
      <c r="R128" s="26" t="s">
        <v>433</v>
      </c>
      <c r="S128" s="26" t="s">
        <v>433</v>
      </c>
      <c r="T128" s="26" t="s">
        <v>433</v>
      </c>
      <c r="U128" s="26" t="s">
        <v>433</v>
      </c>
      <c r="V128" s="26" t="s">
        <v>433</v>
      </c>
      <c r="W128" s="26" t="s">
        <v>433</v>
      </c>
      <c r="X128" s="26" t="s">
        <v>433</v>
      </c>
      <c r="Y128" s="26" t="s">
        <v>433</v>
      </c>
      <c r="Z128" s="26" t="s">
        <v>433</v>
      </c>
      <c r="AA128" s="26" t="s">
        <v>433</v>
      </c>
      <c r="AB128" s="26" t="s">
        <v>433</v>
      </c>
      <c r="AC128" s="26" t="s">
        <v>433</v>
      </c>
      <c r="AD128" s="26" t="s">
        <v>433</v>
      </c>
      <c r="AE128" s="60"/>
      <c r="AF128" s="26" t="s">
        <v>432</v>
      </c>
      <c r="AG128" s="26" t="s">
        <v>432</v>
      </c>
      <c r="AH128" s="26" t="s">
        <v>432</v>
      </c>
      <c r="AI128" s="26" t="s">
        <v>432</v>
      </c>
      <c r="AJ128" s="26" t="s">
        <v>432</v>
      </c>
      <c r="AK128" s="26" t="s">
        <v>432</v>
      </c>
      <c r="AL128" s="49" t="s">
        <v>300</v>
      </c>
    </row>
    <row r="129" spans="1:38" s="2" customFormat="1" ht="26.25" customHeight="1" thickBot="1" x14ac:dyDescent="0.25">
      <c r="A129" s="70" t="s">
        <v>288</v>
      </c>
      <c r="B129" s="74" t="s">
        <v>298</v>
      </c>
      <c r="C129" s="82" t="s">
        <v>299</v>
      </c>
      <c r="D129" s="72"/>
      <c r="E129" s="184">
        <v>8.3364600000000004E-3</v>
      </c>
      <c r="F129" s="184">
        <v>8.453E-4</v>
      </c>
      <c r="G129" s="184">
        <v>6.9946960000000002E-2</v>
      </c>
      <c r="H129" s="26">
        <v>1.22E-4</v>
      </c>
      <c r="I129" s="184">
        <v>5.1436E-5</v>
      </c>
      <c r="J129" s="184">
        <v>9.001299999999998E-5</v>
      </c>
      <c r="K129" s="184">
        <v>1.2858999999999999E-4</v>
      </c>
      <c r="L129" s="184">
        <v>1.8002600000000001E-6</v>
      </c>
      <c r="M129" s="184">
        <v>2.5833499999999999E-3</v>
      </c>
      <c r="N129" s="184">
        <v>7.67E-4</v>
      </c>
      <c r="O129" s="26" t="s">
        <v>432</v>
      </c>
      <c r="P129" s="26" t="s">
        <v>432</v>
      </c>
      <c r="Q129" s="26">
        <v>1.4E-5</v>
      </c>
      <c r="R129" s="184">
        <v>3.0000000000000001E-5</v>
      </c>
      <c r="S129" s="184">
        <v>1.2E-4</v>
      </c>
      <c r="T129" s="184">
        <v>1.5E-5</v>
      </c>
      <c r="U129" s="26" t="s">
        <v>431</v>
      </c>
      <c r="V129" s="26" t="s">
        <v>431</v>
      </c>
      <c r="W129" s="26">
        <v>0.34830699999999998</v>
      </c>
      <c r="X129" s="26" t="s">
        <v>431</v>
      </c>
      <c r="Y129" s="26" t="s">
        <v>431</v>
      </c>
      <c r="Z129" s="26" t="s">
        <v>431</v>
      </c>
      <c r="AA129" s="26" t="s">
        <v>431</v>
      </c>
      <c r="AB129" s="26" t="s">
        <v>431</v>
      </c>
      <c r="AC129" s="26" t="s">
        <v>432</v>
      </c>
      <c r="AD129" s="26" t="s">
        <v>432</v>
      </c>
      <c r="AE129" s="60"/>
      <c r="AF129" s="26" t="s">
        <v>432</v>
      </c>
      <c r="AG129" s="26" t="s">
        <v>432</v>
      </c>
      <c r="AH129" s="26" t="s">
        <v>432</v>
      </c>
      <c r="AI129" s="26" t="s">
        <v>432</v>
      </c>
      <c r="AJ129" s="26" t="s">
        <v>432</v>
      </c>
      <c r="AK129" s="26" t="s">
        <v>432</v>
      </c>
      <c r="AL129" s="49" t="s">
        <v>300</v>
      </c>
    </row>
    <row r="130" spans="1:38" s="2" customFormat="1" ht="26.25" customHeight="1" thickBot="1" x14ac:dyDescent="0.25">
      <c r="A130" s="70" t="s">
        <v>288</v>
      </c>
      <c r="B130" s="74" t="s">
        <v>301</v>
      </c>
      <c r="C130" s="88" t="s">
        <v>302</v>
      </c>
      <c r="D130" s="72"/>
      <c r="E130" s="26" t="s">
        <v>432</v>
      </c>
      <c r="F130" s="26" t="s">
        <v>432</v>
      </c>
      <c r="G130" s="26" t="s">
        <v>432</v>
      </c>
      <c r="H130" s="26" t="s">
        <v>432</v>
      </c>
      <c r="I130" s="26" t="s">
        <v>432</v>
      </c>
      <c r="J130" s="26" t="s">
        <v>432</v>
      </c>
      <c r="K130" s="26" t="s">
        <v>432</v>
      </c>
      <c r="L130" s="26" t="s">
        <v>432</v>
      </c>
      <c r="M130" s="26" t="s">
        <v>432</v>
      </c>
      <c r="N130" s="26" t="s">
        <v>432</v>
      </c>
      <c r="O130" s="26" t="s">
        <v>432</v>
      </c>
      <c r="P130" s="26" t="s">
        <v>432</v>
      </c>
      <c r="Q130" s="26" t="s">
        <v>432</v>
      </c>
      <c r="R130" s="26" t="s">
        <v>432</v>
      </c>
      <c r="S130" s="26" t="s">
        <v>432</v>
      </c>
      <c r="T130" s="26" t="s">
        <v>432</v>
      </c>
      <c r="U130" s="26" t="s">
        <v>432</v>
      </c>
      <c r="V130" s="26" t="s">
        <v>432</v>
      </c>
      <c r="W130" s="26" t="s">
        <v>432</v>
      </c>
      <c r="X130" s="26" t="s">
        <v>432</v>
      </c>
      <c r="Y130" s="26" t="s">
        <v>432</v>
      </c>
      <c r="Z130" s="26" t="s">
        <v>432</v>
      </c>
      <c r="AA130" s="26" t="s">
        <v>432</v>
      </c>
      <c r="AB130" s="26" t="s">
        <v>432</v>
      </c>
      <c r="AC130" s="26" t="s">
        <v>432</v>
      </c>
      <c r="AD130" s="26" t="s">
        <v>432</v>
      </c>
      <c r="AE130" s="60"/>
      <c r="AF130" s="26" t="s">
        <v>432</v>
      </c>
      <c r="AG130" s="26" t="s">
        <v>432</v>
      </c>
      <c r="AH130" s="26" t="s">
        <v>432</v>
      </c>
      <c r="AI130" s="26" t="s">
        <v>432</v>
      </c>
      <c r="AJ130" s="26" t="s">
        <v>432</v>
      </c>
      <c r="AK130" s="26" t="s">
        <v>432</v>
      </c>
      <c r="AL130" s="49" t="s">
        <v>300</v>
      </c>
    </row>
    <row r="131" spans="1:38" s="2" customFormat="1" ht="26.25" customHeight="1" thickBot="1" x14ac:dyDescent="0.25">
      <c r="A131" s="70" t="s">
        <v>288</v>
      </c>
      <c r="B131" s="74" t="s">
        <v>303</v>
      </c>
      <c r="C131" s="82" t="s">
        <v>304</v>
      </c>
      <c r="D131" s="72"/>
      <c r="E131" s="26" t="s">
        <v>431</v>
      </c>
      <c r="F131" s="26" t="s">
        <v>431</v>
      </c>
      <c r="G131" s="26" t="s">
        <v>431</v>
      </c>
      <c r="H131" s="26" t="s">
        <v>431</v>
      </c>
      <c r="I131" s="26" t="s">
        <v>431</v>
      </c>
      <c r="J131" s="26" t="s">
        <v>431</v>
      </c>
      <c r="K131" s="26" t="s">
        <v>431</v>
      </c>
      <c r="L131" s="26" t="s">
        <v>431</v>
      </c>
      <c r="M131" s="26" t="s">
        <v>431</v>
      </c>
      <c r="N131" s="26" t="s">
        <v>431</v>
      </c>
      <c r="O131" s="26" t="s">
        <v>431</v>
      </c>
      <c r="P131" s="26" t="s">
        <v>431</v>
      </c>
      <c r="Q131" s="26" t="s">
        <v>431</v>
      </c>
      <c r="R131" s="26" t="s">
        <v>431</v>
      </c>
      <c r="S131" s="26" t="s">
        <v>431</v>
      </c>
      <c r="T131" s="26" t="s">
        <v>431</v>
      </c>
      <c r="U131" s="26" t="s">
        <v>431</v>
      </c>
      <c r="V131" s="26" t="s">
        <v>431</v>
      </c>
      <c r="W131" s="26">
        <v>0.11426</v>
      </c>
      <c r="X131" s="26" t="s">
        <v>431</v>
      </c>
      <c r="Y131" s="26" t="s">
        <v>431</v>
      </c>
      <c r="Z131" s="26" t="s">
        <v>431</v>
      </c>
      <c r="AA131" s="26" t="s">
        <v>431</v>
      </c>
      <c r="AB131" s="26" t="s">
        <v>431</v>
      </c>
      <c r="AC131" s="26" t="s">
        <v>431</v>
      </c>
      <c r="AD131" s="26" t="s">
        <v>431</v>
      </c>
      <c r="AE131" s="60"/>
      <c r="AF131" s="26" t="s">
        <v>432</v>
      </c>
      <c r="AG131" s="26" t="s">
        <v>432</v>
      </c>
      <c r="AH131" s="26" t="s">
        <v>432</v>
      </c>
      <c r="AI131" s="26" t="s">
        <v>432</v>
      </c>
      <c r="AJ131" s="26" t="s">
        <v>432</v>
      </c>
      <c r="AK131" s="26" t="s">
        <v>432</v>
      </c>
      <c r="AL131" s="49" t="s">
        <v>300</v>
      </c>
    </row>
    <row r="132" spans="1:38" s="2" customFormat="1" ht="26.25" customHeight="1" thickBot="1" x14ac:dyDescent="0.25">
      <c r="A132" s="70" t="s">
        <v>288</v>
      </c>
      <c r="B132" s="74" t="s">
        <v>305</v>
      </c>
      <c r="C132" s="82" t="s">
        <v>306</v>
      </c>
      <c r="D132" s="72"/>
      <c r="E132" s="26" t="s">
        <v>432</v>
      </c>
      <c r="F132" s="26" t="s">
        <v>432</v>
      </c>
      <c r="G132" s="26" t="s">
        <v>432</v>
      </c>
      <c r="H132" s="26" t="s">
        <v>432</v>
      </c>
      <c r="I132" s="26" t="s">
        <v>432</v>
      </c>
      <c r="J132" s="26" t="s">
        <v>432</v>
      </c>
      <c r="K132" s="26" t="s">
        <v>432</v>
      </c>
      <c r="L132" s="26" t="s">
        <v>432</v>
      </c>
      <c r="M132" s="26" t="s">
        <v>432</v>
      </c>
      <c r="N132" s="26" t="s">
        <v>432</v>
      </c>
      <c r="O132" s="26" t="s">
        <v>432</v>
      </c>
      <c r="P132" s="26" t="s">
        <v>432</v>
      </c>
      <c r="Q132" s="26" t="s">
        <v>432</v>
      </c>
      <c r="R132" s="26" t="s">
        <v>432</v>
      </c>
      <c r="S132" s="26" t="s">
        <v>432</v>
      </c>
      <c r="T132" s="26" t="s">
        <v>432</v>
      </c>
      <c r="U132" s="26" t="s">
        <v>432</v>
      </c>
      <c r="V132" s="26" t="s">
        <v>432</v>
      </c>
      <c r="W132" s="26" t="s">
        <v>432</v>
      </c>
      <c r="X132" s="26" t="s">
        <v>432</v>
      </c>
      <c r="Y132" s="26" t="s">
        <v>432</v>
      </c>
      <c r="Z132" s="26" t="s">
        <v>432</v>
      </c>
      <c r="AA132" s="26" t="s">
        <v>432</v>
      </c>
      <c r="AB132" s="26" t="s">
        <v>432</v>
      </c>
      <c r="AC132" s="26" t="s">
        <v>432</v>
      </c>
      <c r="AD132" s="26" t="s">
        <v>432</v>
      </c>
      <c r="AE132" s="60"/>
      <c r="AF132" s="26" t="s">
        <v>432</v>
      </c>
      <c r="AG132" s="26" t="s">
        <v>432</v>
      </c>
      <c r="AH132" s="26" t="s">
        <v>432</v>
      </c>
      <c r="AI132" s="26" t="s">
        <v>432</v>
      </c>
      <c r="AJ132" s="26" t="s">
        <v>432</v>
      </c>
      <c r="AK132" s="26" t="s">
        <v>432</v>
      </c>
      <c r="AL132" s="49" t="s">
        <v>414</v>
      </c>
    </row>
    <row r="133" spans="1:38" s="2" customFormat="1" ht="26.25" customHeight="1" thickBot="1" x14ac:dyDescent="0.25">
      <c r="A133" s="70" t="s">
        <v>288</v>
      </c>
      <c r="B133" s="74" t="s">
        <v>307</v>
      </c>
      <c r="C133" s="82" t="s">
        <v>308</v>
      </c>
      <c r="D133" s="72"/>
      <c r="E133" s="184">
        <v>7.2199999999999999E-3</v>
      </c>
      <c r="F133" s="184">
        <v>1.1400000000000001E-4</v>
      </c>
      <c r="G133" s="184">
        <v>9.8900000000000008E-4</v>
      </c>
      <c r="H133" s="26">
        <v>7.9999999999999996E-6</v>
      </c>
      <c r="I133" s="184">
        <v>3.0400000000000002E-4</v>
      </c>
      <c r="J133" s="184">
        <v>3.0400000000000002E-4</v>
      </c>
      <c r="K133" s="184">
        <v>3.3700000000000001E-4</v>
      </c>
      <c r="L133" s="26" t="s">
        <v>431</v>
      </c>
      <c r="M133" s="184">
        <v>1.225E-3</v>
      </c>
      <c r="N133" s="184">
        <v>2.63E-4</v>
      </c>
      <c r="O133" s="184">
        <v>4.3999999999999999E-5</v>
      </c>
      <c r="P133" s="184">
        <v>1.304E-2</v>
      </c>
      <c r="Q133" s="184">
        <v>1.1900000000000001E-4</v>
      </c>
      <c r="R133" s="184">
        <v>1.1900000000000001E-4</v>
      </c>
      <c r="S133" s="184">
        <v>1.0900000000000001E-4</v>
      </c>
      <c r="T133" s="184">
        <v>1.5200000000000001E-4</v>
      </c>
      <c r="U133" s="184">
        <v>1.73E-4</v>
      </c>
      <c r="V133" s="184">
        <v>1.4009999999999999E-3</v>
      </c>
      <c r="W133" s="184">
        <v>2.3599999999999999E-4</v>
      </c>
      <c r="X133" s="184">
        <v>1.1600000000000001E-7</v>
      </c>
      <c r="Y133" s="184">
        <v>6.2999999999999995E-8</v>
      </c>
      <c r="Z133" s="184">
        <v>5.5999999999999999E-8</v>
      </c>
      <c r="AA133" s="184">
        <v>6.1000000000000004E-8</v>
      </c>
      <c r="AB133" s="184">
        <v>2.96E-7</v>
      </c>
      <c r="AC133" s="184">
        <v>1.3129999999999999E-3</v>
      </c>
      <c r="AD133" s="184">
        <v>3.588E-3</v>
      </c>
      <c r="AE133" s="60"/>
      <c r="AF133" s="26" t="s">
        <v>432</v>
      </c>
      <c r="AG133" s="26" t="s">
        <v>432</v>
      </c>
      <c r="AH133" s="26" t="s">
        <v>432</v>
      </c>
      <c r="AI133" s="26" t="s">
        <v>432</v>
      </c>
      <c r="AJ133" s="26" t="s">
        <v>432</v>
      </c>
      <c r="AK133" s="187">
        <v>8752</v>
      </c>
      <c r="AL133" s="49" t="s">
        <v>415</v>
      </c>
    </row>
    <row r="134" spans="1:38" s="2" customFormat="1" ht="26.25" customHeight="1" thickBot="1" x14ac:dyDescent="0.25">
      <c r="A134" s="70" t="s">
        <v>288</v>
      </c>
      <c r="B134" s="74" t="s">
        <v>309</v>
      </c>
      <c r="C134" s="71" t="s">
        <v>310</v>
      </c>
      <c r="D134" s="72"/>
      <c r="E134" s="26" t="s">
        <v>432</v>
      </c>
      <c r="F134" s="26" t="s">
        <v>432</v>
      </c>
      <c r="G134" s="26" t="s">
        <v>432</v>
      </c>
      <c r="H134" s="26" t="s">
        <v>432</v>
      </c>
      <c r="I134" s="26" t="s">
        <v>432</v>
      </c>
      <c r="J134" s="26" t="s">
        <v>432</v>
      </c>
      <c r="K134" s="26" t="s">
        <v>432</v>
      </c>
      <c r="L134" s="26" t="s">
        <v>432</v>
      </c>
      <c r="M134" s="26" t="s">
        <v>432</v>
      </c>
      <c r="N134" s="26" t="s">
        <v>432</v>
      </c>
      <c r="O134" s="26" t="s">
        <v>432</v>
      </c>
      <c r="P134" s="26" t="s">
        <v>432</v>
      </c>
      <c r="Q134" s="26" t="s">
        <v>432</v>
      </c>
      <c r="R134" s="26" t="s">
        <v>432</v>
      </c>
      <c r="S134" s="26" t="s">
        <v>432</v>
      </c>
      <c r="T134" s="26" t="s">
        <v>432</v>
      </c>
      <c r="U134" s="26" t="s">
        <v>432</v>
      </c>
      <c r="V134" s="26" t="s">
        <v>432</v>
      </c>
      <c r="W134" s="26" t="s">
        <v>432</v>
      </c>
      <c r="X134" s="26" t="s">
        <v>432</v>
      </c>
      <c r="Y134" s="26" t="s">
        <v>432</v>
      </c>
      <c r="Z134" s="26" t="s">
        <v>432</v>
      </c>
      <c r="AA134" s="26" t="s">
        <v>432</v>
      </c>
      <c r="AB134" s="26" t="s">
        <v>432</v>
      </c>
      <c r="AC134" s="26" t="s">
        <v>432</v>
      </c>
      <c r="AD134" s="26" t="s">
        <v>432</v>
      </c>
      <c r="AE134" s="60"/>
      <c r="AF134" s="26" t="s">
        <v>432</v>
      </c>
      <c r="AG134" s="26" t="s">
        <v>432</v>
      </c>
      <c r="AH134" s="26" t="s">
        <v>432</v>
      </c>
      <c r="AI134" s="26" t="s">
        <v>432</v>
      </c>
      <c r="AJ134" s="26" t="s">
        <v>432</v>
      </c>
      <c r="AK134" s="26" t="s">
        <v>432</v>
      </c>
      <c r="AL134" s="49" t="s">
        <v>412</v>
      </c>
    </row>
    <row r="135" spans="1:38" s="2" customFormat="1" ht="26.25" customHeight="1" thickBot="1" x14ac:dyDescent="0.25">
      <c r="A135" s="70" t="s">
        <v>288</v>
      </c>
      <c r="B135" s="70" t="s">
        <v>311</v>
      </c>
      <c r="C135" s="71" t="s">
        <v>312</v>
      </c>
      <c r="D135" s="72"/>
      <c r="E135" s="26">
        <v>6.1960000000000001E-3</v>
      </c>
      <c r="F135" s="26">
        <v>6.8999999999999997E-5</v>
      </c>
      <c r="G135" s="26">
        <v>5.8520000000000004E-3</v>
      </c>
      <c r="H135" s="26" t="s">
        <v>431</v>
      </c>
      <c r="I135" s="26">
        <v>3.1668000000000002E-2</v>
      </c>
      <c r="J135" s="26">
        <v>4.7157999999999999E-2</v>
      </c>
      <c r="K135" s="26">
        <v>6.2992000000000006E-2</v>
      </c>
      <c r="L135" s="26">
        <v>1.108E-3</v>
      </c>
      <c r="M135" s="26">
        <v>2.4099999999999998E-3</v>
      </c>
      <c r="N135" s="26">
        <v>0.35798999999999997</v>
      </c>
      <c r="O135" s="26">
        <v>1.1704000000000001E-2</v>
      </c>
      <c r="P135" s="26">
        <v>9.6380000000000007E-3</v>
      </c>
      <c r="Q135" s="26">
        <v>7.3660000000000002E-3</v>
      </c>
      <c r="R135" s="26">
        <v>6.3679999999999997E-4</v>
      </c>
      <c r="S135" s="26">
        <v>3.2000000000000003E-4</v>
      </c>
      <c r="T135" s="26">
        <v>4.1300000000000001E-4</v>
      </c>
      <c r="U135" s="26" t="s">
        <v>431</v>
      </c>
      <c r="V135" s="26">
        <v>3.0980000000000001E-3</v>
      </c>
      <c r="W135" s="26">
        <v>0.137688</v>
      </c>
      <c r="X135" s="26">
        <v>1.4E-5</v>
      </c>
      <c r="Y135" s="26">
        <v>1.1E-5</v>
      </c>
      <c r="Z135" s="26">
        <v>1.1E-5</v>
      </c>
      <c r="AA135" s="26" t="s">
        <v>431</v>
      </c>
      <c r="AB135" s="26">
        <v>3.6143202585E-5</v>
      </c>
      <c r="AC135" s="26">
        <v>6.8844195399999997E-3</v>
      </c>
      <c r="AD135" s="26">
        <v>1.8243711780999997E-2</v>
      </c>
      <c r="AE135" s="60"/>
      <c r="AF135" s="26" t="s">
        <v>432</v>
      </c>
      <c r="AG135" s="26" t="s">
        <v>432</v>
      </c>
      <c r="AH135" s="26" t="s">
        <v>432</v>
      </c>
      <c r="AI135" s="26" t="s">
        <v>432</v>
      </c>
      <c r="AJ135" s="26" t="s">
        <v>432</v>
      </c>
      <c r="AK135" s="26" t="s">
        <v>432</v>
      </c>
      <c r="AL135" s="49" t="s">
        <v>412</v>
      </c>
    </row>
    <row r="136" spans="1:38" s="2" customFormat="1" ht="26.25" customHeight="1" thickBot="1" x14ac:dyDescent="0.25">
      <c r="A136" s="70" t="s">
        <v>288</v>
      </c>
      <c r="B136" s="70" t="s">
        <v>313</v>
      </c>
      <c r="C136" s="71" t="s">
        <v>314</v>
      </c>
      <c r="D136" s="72"/>
      <c r="E136" s="26" t="s">
        <v>431</v>
      </c>
      <c r="F136" s="26">
        <v>2.4882000000000001E-2</v>
      </c>
      <c r="G136" s="26" t="s">
        <v>431</v>
      </c>
      <c r="H136" s="26" t="s">
        <v>431</v>
      </c>
      <c r="I136" s="26" t="s">
        <v>431</v>
      </c>
      <c r="J136" s="26" t="s">
        <v>431</v>
      </c>
      <c r="K136" s="26" t="s">
        <v>431</v>
      </c>
      <c r="L136" s="26" t="s">
        <v>431</v>
      </c>
      <c r="M136" s="26" t="s">
        <v>432</v>
      </c>
      <c r="N136" s="26" t="s">
        <v>431</v>
      </c>
      <c r="O136" s="26" t="s">
        <v>431</v>
      </c>
      <c r="P136" s="26" t="s">
        <v>431</v>
      </c>
      <c r="Q136" s="26" t="s">
        <v>431</v>
      </c>
      <c r="R136" s="26" t="s">
        <v>431</v>
      </c>
      <c r="S136" s="26" t="s">
        <v>431</v>
      </c>
      <c r="T136" s="26" t="s">
        <v>431</v>
      </c>
      <c r="U136" s="26" t="s">
        <v>431</v>
      </c>
      <c r="V136" s="26" t="s">
        <v>431</v>
      </c>
      <c r="W136" s="26" t="s">
        <v>432</v>
      </c>
      <c r="X136" s="26" t="s">
        <v>432</v>
      </c>
      <c r="Y136" s="26" t="s">
        <v>432</v>
      </c>
      <c r="Z136" s="26" t="s">
        <v>432</v>
      </c>
      <c r="AA136" s="26" t="s">
        <v>432</v>
      </c>
      <c r="AB136" s="26" t="s">
        <v>432</v>
      </c>
      <c r="AC136" s="26" t="s">
        <v>432</v>
      </c>
      <c r="AD136" s="26" t="s">
        <v>432</v>
      </c>
      <c r="AE136" s="60"/>
      <c r="AF136" s="26" t="s">
        <v>432</v>
      </c>
      <c r="AG136" s="26" t="s">
        <v>432</v>
      </c>
      <c r="AH136" s="26" t="s">
        <v>432</v>
      </c>
      <c r="AI136" s="26" t="s">
        <v>432</v>
      </c>
      <c r="AJ136" s="26" t="s">
        <v>432</v>
      </c>
      <c r="AK136" s="26" t="s">
        <v>432</v>
      </c>
      <c r="AL136" s="49" t="s">
        <v>416</v>
      </c>
    </row>
    <row r="137" spans="1:38" s="2" customFormat="1" ht="26.25" customHeight="1" thickBot="1" x14ac:dyDescent="0.25">
      <c r="A137" s="70" t="s">
        <v>288</v>
      </c>
      <c r="B137" s="70" t="s">
        <v>315</v>
      </c>
      <c r="C137" s="71" t="s">
        <v>316</v>
      </c>
      <c r="D137" s="72"/>
      <c r="E137" s="26">
        <v>8.9300000000000002E-4</v>
      </c>
      <c r="F137" s="26">
        <v>1.3699999999999999E-3</v>
      </c>
      <c r="G137" s="26">
        <v>3.21E-4</v>
      </c>
      <c r="H137" s="26">
        <v>1.307E-3</v>
      </c>
      <c r="I137" s="26" t="s">
        <v>431</v>
      </c>
      <c r="J137" s="26" t="s">
        <v>431</v>
      </c>
      <c r="K137" s="26" t="s">
        <v>431</v>
      </c>
      <c r="L137" s="26" t="s">
        <v>431</v>
      </c>
      <c r="M137" s="26" t="s">
        <v>432</v>
      </c>
      <c r="N137" s="26" t="s">
        <v>431</v>
      </c>
      <c r="O137" s="26" t="s">
        <v>431</v>
      </c>
      <c r="P137" s="26" t="s">
        <v>431</v>
      </c>
      <c r="Q137" s="26" t="s">
        <v>431</v>
      </c>
      <c r="R137" s="26" t="s">
        <v>431</v>
      </c>
      <c r="S137" s="26" t="s">
        <v>431</v>
      </c>
      <c r="T137" s="26" t="s">
        <v>431</v>
      </c>
      <c r="U137" s="26" t="s">
        <v>431</v>
      </c>
      <c r="V137" s="26" t="s">
        <v>431</v>
      </c>
      <c r="W137" s="26" t="s">
        <v>432</v>
      </c>
      <c r="X137" s="26" t="s">
        <v>432</v>
      </c>
      <c r="Y137" s="26" t="s">
        <v>432</v>
      </c>
      <c r="Z137" s="26" t="s">
        <v>432</v>
      </c>
      <c r="AA137" s="26" t="s">
        <v>432</v>
      </c>
      <c r="AB137" s="26" t="s">
        <v>432</v>
      </c>
      <c r="AC137" s="26" t="s">
        <v>432</v>
      </c>
      <c r="AD137" s="26" t="s">
        <v>432</v>
      </c>
      <c r="AE137" s="60"/>
      <c r="AF137" s="26" t="s">
        <v>432</v>
      </c>
      <c r="AG137" s="26" t="s">
        <v>432</v>
      </c>
      <c r="AH137" s="26" t="s">
        <v>432</v>
      </c>
      <c r="AI137" s="26" t="s">
        <v>432</v>
      </c>
      <c r="AJ137" s="26" t="s">
        <v>432</v>
      </c>
      <c r="AK137" s="26" t="s">
        <v>432</v>
      </c>
      <c r="AL137" s="49" t="s">
        <v>416</v>
      </c>
    </row>
    <row r="138" spans="1:38" s="2" customFormat="1" ht="26.25" customHeight="1" thickBot="1" x14ac:dyDescent="0.25">
      <c r="A138" s="74" t="s">
        <v>288</v>
      </c>
      <c r="B138" s="74" t="s">
        <v>317</v>
      </c>
      <c r="C138" s="76" t="s">
        <v>318</v>
      </c>
      <c r="D138" s="73"/>
      <c r="E138" s="26" t="s">
        <v>432</v>
      </c>
      <c r="F138" s="26" t="s">
        <v>432</v>
      </c>
      <c r="G138" s="26" t="s">
        <v>432</v>
      </c>
      <c r="H138" s="26" t="s">
        <v>432</v>
      </c>
      <c r="I138" s="26" t="s">
        <v>432</v>
      </c>
      <c r="J138" s="26" t="s">
        <v>432</v>
      </c>
      <c r="K138" s="26" t="s">
        <v>432</v>
      </c>
      <c r="L138" s="26" t="s">
        <v>432</v>
      </c>
      <c r="M138" s="26" t="s">
        <v>432</v>
      </c>
      <c r="N138" s="26" t="s">
        <v>432</v>
      </c>
      <c r="O138" s="26" t="s">
        <v>432</v>
      </c>
      <c r="P138" s="26" t="s">
        <v>432</v>
      </c>
      <c r="Q138" s="26" t="s">
        <v>432</v>
      </c>
      <c r="R138" s="26" t="s">
        <v>432</v>
      </c>
      <c r="S138" s="26" t="s">
        <v>432</v>
      </c>
      <c r="T138" s="26" t="s">
        <v>432</v>
      </c>
      <c r="U138" s="26" t="s">
        <v>432</v>
      </c>
      <c r="V138" s="26" t="s">
        <v>432</v>
      </c>
      <c r="W138" s="26" t="s">
        <v>432</v>
      </c>
      <c r="X138" s="26" t="s">
        <v>432</v>
      </c>
      <c r="Y138" s="26" t="s">
        <v>432</v>
      </c>
      <c r="Z138" s="26" t="s">
        <v>432</v>
      </c>
      <c r="AA138" s="26" t="s">
        <v>432</v>
      </c>
      <c r="AB138" s="26" t="s">
        <v>432</v>
      </c>
      <c r="AC138" s="26" t="s">
        <v>432</v>
      </c>
      <c r="AD138" s="26" t="s">
        <v>432</v>
      </c>
      <c r="AE138" s="60"/>
      <c r="AF138" s="26" t="s">
        <v>432</v>
      </c>
      <c r="AG138" s="26" t="s">
        <v>432</v>
      </c>
      <c r="AH138" s="26" t="s">
        <v>432</v>
      </c>
      <c r="AI138" s="26" t="s">
        <v>432</v>
      </c>
      <c r="AJ138" s="26" t="s">
        <v>432</v>
      </c>
      <c r="AK138" s="26" t="s">
        <v>432</v>
      </c>
      <c r="AL138" s="49" t="s">
        <v>416</v>
      </c>
    </row>
    <row r="139" spans="1:38" s="2" customFormat="1" ht="26.25" customHeight="1" thickBot="1" x14ac:dyDescent="0.25">
      <c r="A139" s="74" t="s">
        <v>288</v>
      </c>
      <c r="B139" s="74" t="s">
        <v>319</v>
      </c>
      <c r="C139" s="76" t="s">
        <v>377</v>
      </c>
      <c r="D139" s="73"/>
      <c r="E139" s="26" t="s">
        <v>431</v>
      </c>
      <c r="F139" s="26">
        <v>6.3540000000000003E-3</v>
      </c>
      <c r="G139" s="26" t="s">
        <v>431</v>
      </c>
      <c r="H139" s="26" t="s">
        <v>431</v>
      </c>
      <c r="I139" s="184">
        <v>6.1434000000000002E-2</v>
      </c>
      <c r="J139" s="184">
        <v>6.1434000000000002E-2</v>
      </c>
      <c r="K139" s="184">
        <v>6.1434000000000002E-2</v>
      </c>
      <c r="L139" s="26" t="s">
        <v>431</v>
      </c>
      <c r="M139" s="26" t="s">
        <v>431</v>
      </c>
      <c r="N139" s="184">
        <v>1.7799999999999999E-4</v>
      </c>
      <c r="O139" s="184">
        <v>3.5799999999999997E-4</v>
      </c>
      <c r="P139" s="184">
        <v>3.5799999999999997E-4</v>
      </c>
      <c r="Q139" s="184">
        <v>5.6700000000000001E-4</v>
      </c>
      <c r="R139" s="184">
        <v>5.4100000000000003E-4</v>
      </c>
      <c r="S139" s="184">
        <v>1.2589999999999999E-3</v>
      </c>
      <c r="T139" s="26" t="s">
        <v>431</v>
      </c>
      <c r="U139" s="26" t="s">
        <v>431</v>
      </c>
      <c r="V139" s="26" t="s">
        <v>431</v>
      </c>
      <c r="W139" s="184">
        <v>0.62534999999999996</v>
      </c>
      <c r="X139" s="26" t="s">
        <v>431</v>
      </c>
      <c r="Y139" s="26" t="s">
        <v>431</v>
      </c>
      <c r="Z139" s="26" t="s">
        <v>431</v>
      </c>
      <c r="AA139" s="26" t="s">
        <v>431</v>
      </c>
      <c r="AB139" s="26" t="s">
        <v>431</v>
      </c>
      <c r="AC139" s="26" t="s">
        <v>431</v>
      </c>
      <c r="AD139" s="26" t="s">
        <v>431</v>
      </c>
      <c r="AE139" s="60"/>
      <c r="AF139" s="26" t="s">
        <v>432</v>
      </c>
      <c r="AG139" s="26" t="s">
        <v>432</v>
      </c>
      <c r="AH139" s="26" t="s">
        <v>432</v>
      </c>
      <c r="AI139" s="26" t="s">
        <v>432</v>
      </c>
      <c r="AJ139" s="26" t="s">
        <v>432</v>
      </c>
      <c r="AK139" s="26" t="s">
        <v>432</v>
      </c>
      <c r="AL139" s="49" t="s">
        <v>412</v>
      </c>
    </row>
    <row r="140" spans="1:38" s="2" customFormat="1" ht="26.25" customHeight="1" thickBot="1" x14ac:dyDescent="0.25">
      <c r="A140" s="70" t="s">
        <v>321</v>
      </c>
      <c r="B140" s="74" t="s">
        <v>322</v>
      </c>
      <c r="C140" s="71" t="s">
        <v>378</v>
      </c>
      <c r="D140" s="72"/>
      <c r="E140" s="6" t="s">
        <v>430</v>
      </c>
      <c r="F140" s="6" t="s">
        <v>430</v>
      </c>
      <c r="G140" s="6" t="s">
        <v>430</v>
      </c>
      <c r="H140" s="6" t="s">
        <v>430</v>
      </c>
      <c r="I140" s="6" t="s">
        <v>430</v>
      </c>
      <c r="J140" s="6" t="s">
        <v>430</v>
      </c>
      <c r="K140" s="6" t="s">
        <v>430</v>
      </c>
      <c r="L140" s="6" t="s">
        <v>430</v>
      </c>
      <c r="M140" s="6" t="s">
        <v>430</v>
      </c>
      <c r="N140" s="6" t="s">
        <v>430</v>
      </c>
      <c r="O140" s="6" t="s">
        <v>430</v>
      </c>
      <c r="P140" s="6" t="s">
        <v>430</v>
      </c>
      <c r="Q140" s="6" t="s">
        <v>430</v>
      </c>
      <c r="R140" s="6" t="s">
        <v>430</v>
      </c>
      <c r="S140" s="6" t="s">
        <v>430</v>
      </c>
      <c r="T140" s="6" t="s">
        <v>430</v>
      </c>
      <c r="U140" s="6" t="s">
        <v>430</v>
      </c>
      <c r="V140" s="6" t="s">
        <v>430</v>
      </c>
      <c r="W140" s="6" t="s">
        <v>430</v>
      </c>
      <c r="X140" s="6" t="s">
        <v>430</v>
      </c>
      <c r="Y140" s="6" t="s">
        <v>430</v>
      </c>
      <c r="Z140" s="6" t="s">
        <v>430</v>
      </c>
      <c r="AA140" s="6" t="s">
        <v>430</v>
      </c>
      <c r="AB140" s="6" t="s">
        <v>430</v>
      </c>
      <c r="AC140" s="6" t="s">
        <v>430</v>
      </c>
      <c r="AD140" s="6" t="s">
        <v>430</v>
      </c>
      <c r="AE140" s="60"/>
      <c r="AF140" s="26" t="s">
        <v>430</v>
      </c>
      <c r="AG140" s="26" t="s">
        <v>430</v>
      </c>
      <c r="AH140" s="26" t="s">
        <v>430</v>
      </c>
      <c r="AI140" s="26" t="s">
        <v>430</v>
      </c>
      <c r="AJ140" s="26" t="s">
        <v>430</v>
      </c>
      <c r="AK140" s="26" t="s">
        <v>430</v>
      </c>
      <c r="AL140" s="49" t="s">
        <v>412</v>
      </c>
    </row>
    <row r="141" spans="1:38" s="9" customFormat="1" ht="37.5" customHeight="1" thickBot="1" x14ac:dyDescent="0.25">
      <c r="A141" s="89"/>
      <c r="B141" s="90" t="s">
        <v>323</v>
      </c>
      <c r="C141" s="91" t="s">
        <v>388</v>
      </c>
      <c r="D141" s="89" t="s">
        <v>142</v>
      </c>
      <c r="E141" s="20">
        <f>SUM(E14:E140)</f>
        <v>29.829669459999991</v>
      </c>
      <c r="F141" s="20">
        <f t="shared" ref="F141:AD141" si="0">SUM(F14:F140)</f>
        <v>21.987040700000001</v>
      </c>
      <c r="G141" s="20">
        <f t="shared" si="0"/>
        <v>30.872052959999998</v>
      </c>
      <c r="H141" s="20">
        <f t="shared" si="0"/>
        <v>10.428462000000001</v>
      </c>
      <c r="I141" s="20">
        <f t="shared" si="0"/>
        <v>6.6428254359999999</v>
      </c>
      <c r="J141" s="20">
        <f t="shared" si="0"/>
        <v>11.107651113000001</v>
      </c>
      <c r="K141" s="20">
        <f t="shared" si="0"/>
        <v>16.767155590000002</v>
      </c>
      <c r="L141" s="20">
        <f t="shared" si="0"/>
        <v>1.8426255822599995</v>
      </c>
      <c r="M141" s="20">
        <f t="shared" si="0"/>
        <v>130.96776635000001</v>
      </c>
      <c r="N141" s="20">
        <f t="shared" si="0"/>
        <v>33.217199000000001</v>
      </c>
      <c r="O141" s="20">
        <f t="shared" si="0"/>
        <v>0.82536814999999997</v>
      </c>
      <c r="P141" s="20">
        <f t="shared" si="0"/>
        <v>0.60023508999999997</v>
      </c>
      <c r="Q141" s="20">
        <f t="shared" si="0"/>
        <v>8.6594529999999992</v>
      </c>
      <c r="R141" s="20">
        <f>SUM(R14:R140)</f>
        <v>8.3173469000000004</v>
      </c>
      <c r="S141" s="20">
        <f t="shared" si="0"/>
        <v>5.9197680100000021</v>
      </c>
      <c r="T141" s="20">
        <f t="shared" si="0"/>
        <v>5.0889040699999999</v>
      </c>
      <c r="U141" s="20">
        <f t="shared" si="0"/>
        <v>3.0623000000000004E-2</v>
      </c>
      <c r="V141" s="20">
        <f t="shared" si="0"/>
        <v>50.050219199999987</v>
      </c>
      <c r="W141" s="20">
        <f t="shared" si="0"/>
        <v>4.5529621999999996</v>
      </c>
      <c r="X141" s="20">
        <f t="shared" si="0"/>
        <v>0.95067411599999996</v>
      </c>
      <c r="Y141" s="20">
        <f t="shared" si="0"/>
        <v>0.93138206299999993</v>
      </c>
      <c r="Z141" s="20">
        <f t="shared" si="0"/>
        <v>0.61267405599999991</v>
      </c>
      <c r="AA141" s="20">
        <f t="shared" si="0"/>
        <v>0.90976406100000018</v>
      </c>
      <c r="AB141" s="20">
        <f t="shared" si="0"/>
        <v>3.4044944392025851</v>
      </c>
      <c r="AC141" s="20">
        <f t="shared" si="0"/>
        <v>0.37153641954</v>
      </c>
      <c r="AD141" s="20">
        <f t="shared" si="0"/>
        <v>0.69369101178100001</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29.829669459999991</v>
      </c>
      <c r="F152" s="14">
        <f t="shared" ref="F152:AD152" si="1">F141 + F151 + IF(AND(OR($B$4="AT",$B$4="BE",$B$4="CH",$B$4="GB",$B$4="IE",$B$4="LT",$B$4="LU",$B$4="NL"),SUM(F143:F149)&gt;0),SUM(F143:F149)-SUM(F27:F33),0)</f>
        <v>21.987040700000001</v>
      </c>
      <c r="G152" s="14">
        <f t="shared" si="1"/>
        <v>30.872052959999998</v>
      </c>
      <c r="H152" s="14">
        <f t="shared" si="1"/>
        <v>10.428462000000001</v>
      </c>
      <c r="I152" s="14">
        <f t="shared" si="1"/>
        <v>6.6428254359999999</v>
      </c>
      <c r="J152" s="14">
        <f t="shared" si="1"/>
        <v>11.107651113000001</v>
      </c>
      <c r="K152" s="14">
        <f t="shared" si="1"/>
        <v>16.767155590000002</v>
      </c>
      <c r="L152" s="14">
        <f t="shared" si="1"/>
        <v>1.8426255822599995</v>
      </c>
      <c r="M152" s="14">
        <f t="shared" si="1"/>
        <v>130.96776635000001</v>
      </c>
      <c r="N152" s="14">
        <f t="shared" si="1"/>
        <v>33.217199000000001</v>
      </c>
      <c r="O152" s="14">
        <f t="shared" si="1"/>
        <v>0.82536814999999997</v>
      </c>
      <c r="P152" s="14">
        <f t="shared" si="1"/>
        <v>0.60023508999999997</v>
      </c>
      <c r="Q152" s="14">
        <f t="shared" si="1"/>
        <v>8.6594529999999992</v>
      </c>
      <c r="R152" s="14">
        <f t="shared" si="1"/>
        <v>8.3173469000000004</v>
      </c>
      <c r="S152" s="14">
        <f t="shared" si="1"/>
        <v>5.9197680100000021</v>
      </c>
      <c r="T152" s="14">
        <f t="shared" si="1"/>
        <v>5.0889040699999999</v>
      </c>
      <c r="U152" s="14">
        <f t="shared" si="1"/>
        <v>3.0623000000000004E-2</v>
      </c>
      <c r="V152" s="14">
        <f t="shared" si="1"/>
        <v>50.050219199999987</v>
      </c>
      <c r="W152" s="14">
        <f t="shared" si="1"/>
        <v>4.5529621999999996</v>
      </c>
      <c r="X152" s="14">
        <f t="shared" si="1"/>
        <v>0.95067411599999996</v>
      </c>
      <c r="Y152" s="14">
        <f t="shared" si="1"/>
        <v>0.93138206299999993</v>
      </c>
      <c r="Z152" s="14">
        <f t="shared" si="1"/>
        <v>0.61267405599999991</v>
      </c>
      <c r="AA152" s="14">
        <f t="shared" si="1"/>
        <v>0.90976406100000018</v>
      </c>
      <c r="AB152" s="14">
        <f t="shared" si="1"/>
        <v>3.4044944392025851</v>
      </c>
      <c r="AC152" s="14">
        <f t="shared" si="1"/>
        <v>0.37153641954</v>
      </c>
      <c r="AD152" s="14">
        <f t="shared" si="1"/>
        <v>0.69369101178100001</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29.829669459999991</v>
      </c>
      <c r="F154" s="14">
        <f>F141 + F153 - IF(OR($B$6=2005,$B$6&gt;=2020),SUM(F99:F122),0) + IF(AND(OR($B$4="AT",$B$4="BE",$B$4="CH",$B$4="GB",$B$4="IE",$B$4="LT",$B$4="LU",$B$4="NL"),SUM(F143:F149)&gt;0),SUM(F143:F149)-SUM(F27:F33),0)</f>
        <v>21.987040700000001</v>
      </c>
      <c r="G154" s="14">
        <f>G141 + G153 + IF(AND(OR($B$4="AT",$B$4="BE",$B$4="CH",$B$4="GB",$B$4="IE",$B$4="LT",$B$4="LU",$B$4="NL"),SUM(G143:G149)&gt;0),SUM(G143:G149)-SUM(G27:G33),0)</f>
        <v>30.872052959999998</v>
      </c>
      <c r="H154" s="14">
        <f t="shared" ref="H154:AD154" si="2">H141 + H153 + IF(AND(OR($B$4="AT",$B$4="BE",$B$4="CH",$B$4="GB",$B$4="IE",$B$4="LT",$B$4="LU",$B$4="NL"),SUM(H143:H149)&gt;0),SUM(H143:H149)-SUM(H27:H33),0)</f>
        <v>10.428462000000001</v>
      </c>
      <c r="I154" s="14">
        <f t="shared" si="2"/>
        <v>6.6428254359999999</v>
      </c>
      <c r="J154" s="14">
        <f t="shared" si="2"/>
        <v>11.107651113000001</v>
      </c>
      <c r="K154" s="14">
        <f t="shared" si="2"/>
        <v>16.767155590000002</v>
      </c>
      <c r="L154" s="14">
        <f t="shared" si="2"/>
        <v>1.8426255822599995</v>
      </c>
      <c r="M154" s="14">
        <f t="shared" si="2"/>
        <v>130.96776635000001</v>
      </c>
      <c r="N154" s="14">
        <f t="shared" si="2"/>
        <v>33.217199000000001</v>
      </c>
      <c r="O154" s="14">
        <f t="shared" si="2"/>
        <v>0.82536814999999997</v>
      </c>
      <c r="P154" s="14">
        <f t="shared" si="2"/>
        <v>0.60023508999999997</v>
      </c>
      <c r="Q154" s="14">
        <f t="shared" si="2"/>
        <v>8.6594529999999992</v>
      </c>
      <c r="R154" s="14">
        <f t="shared" si="2"/>
        <v>8.3173469000000004</v>
      </c>
      <c r="S154" s="14">
        <f t="shared" si="2"/>
        <v>5.9197680100000021</v>
      </c>
      <c r="T154" s="14">
        <f t="shared" si="2"/>
        <v>5.0889040699999999</v>
      </c>
      <c r="U154" s="14">
        <f t="shared" si="2"/>
        <v>3.0623000000000004E-2</v>
      </c>
      <c r="V154" s="14">
        <f t="shared" si="2"/>
        <v>50.050219199999987</v>
      </c>
      <c r="W154" s="14">
        <f t="shared" si="2"/>
        <v>4.5529621999999996</v>
      </c>
      <c r="X154" s="14">
        <f t="shared" si="2"/>
        <v>0.95067411599999996</v>
      </c>
      <c r="Y154" s="14">
        <f t="shared" si="2"/>
        <v>0.93138206299999993</v>
      </c>
      <c r="Z154" s="14">
        <f t="shared" si="2"/>
        <v>0.61267405599999991</v>
      </c>
      <c r="AA154" s="14">
        <f t="shared" si="2"/>
        <v>0.90976406100000018</v>
      </c>
      <c r="AB154" s="14">
        <f t="shared" si="2"/>
        <v>3.4044944392025851</v>
      </c>
      <c r="AC154" s="14">
        <f t="shared" si="2"/>
        <v>0.37153641954</v>
      </c>
      <c r="AD154" s="14">
        <f t="shared" si="2"/>
        <v>0.69369101178100001</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23">
        <v>0.74645700000000004</v>
      </c>
      <c r="F157" s="23">
        <v>2.9158E-2</v>
      </c>
      <c r="G157" s="23">
        <v>5.8317000000000001E-2</v>
      </c>
      <c r="H157" s="23" t="s">
        <v>431</v>
      </c>
      <c r="I157" s="23">
        <v>1.1663E-2</v>
      </c>
      <c r="J157" s="23">
        <v>1.1663E-2</v>
      </c>
      <c r="K157" s="23">
        <v>1.1663E-2</v>
      </c>
      <c r="L157" s="23">
        <v>1.75E-3</v>
      </c>
      <c r="M157" s="23">
        <v>6.4148999999999998E-2</v>
      </c>
      <c r="N157" s="23" t="s">
        <v>431</v>
      </c>
      <c r="O157" s="23" t="s">
        <v>431</v>
      </c>
      <c r="P157" s="23" t="s">
        <v>431</v>
      </c>
      <c r="Q157" s="23" t="s">
        <v>431</v>
      </c>
      <c r="R157" s="23" t="s">
        <v>431</v>
      </c>
      <c r="S157" s="23" t="s">
        <v>431</v>
      </c>
      <c r="T157" s="23" t="s">
        <v>431</v>
      </c>
      <c r="U157" s="23" t="s">
        <v>431</v>
      </c>
      <c r="V157" s="23" t="s">
        <v>431</v>
      </c>
      <c r="W157" s="23" t="s">
        <v>431</v>
      </c>
      <c r="X157" s="23" t="s">
        <v>431</v>
      </c>
      <c r="Y157" s="23" t="s">
        <v>431</v>
      </c>
      <c r="Z157" s="23" t="s">
        <v>431</v>
      </c>
      <c r="AA157" s="23" t="s">
        <v>431</v>
      </c>
      <c r="AB157" s="23" t="s">
        <v>431</v>
      </c>
      <c r="AC157" s="23" t="s">
        <v>432</v>
      </c>
      <c r="AD157" s="23" t="s">
        <v>432</v>
      </c>
      <c r="AE157" s="63"/>
      <c r="AF157" s="23">
        <v>2507.6283600000002</v>
      </c>
      <c r="AG157" s="23" t="s">
        <v>432</v>
      </c>
      <c r="AH157" s="23" t="s">
        <v>432</v>
      </c>
      <c r="AI157" s="23" t="s">
        <v>432</v>
      </c>
      <c r="AJ157" s="23" t="s">
        <v>432</v>
      </c>
      <c r="AK157" s="23" t="s">
        <v>432</v>
      </c>
      <c r="AL157" s="57" t="s">
        <v>49</v>
      </c>
    </row>
    <row r="158" spans="1:38" s="1" customFormat="1" ht="26.25" customHeight="1" thickBot="1" x14ac:dyDescent="0.25">
      <c r="A158" s="57" t="s">
        <v>327</v>
      </c>
      <c r="B158" s="57" t="s">
        <v>330</v>
      </c>
      <c r="C158" s="108" t="s">
        <v>331</v>
      </c>
      <c r="D158" s="109"/>
      <c r="E158" s="23">
        <v>1.0170999999999999E-2</v>
      </c>
      <c r="F158" s="23">
        <v>9.8999999999999994E-5</v>
      </c>
      <c r="G158" s="23">
        <v>9.8700000000000003E-4</v>
      </c>
      <c r="H158" s="23" t="s">
        <v>431</v>
      </c>
      <c r="I158" s="23">
        <v>1.9699999999999999E-4</v>
      </c>
      <c r="J158" s="23">
        <v>1.9699999999999999E-4</v>
      </c>
      <c r="K158" s="23">
        <v>1.9699999999999999E-4</v>
      </c>
      <c r="L158" s="23">
        <v>3.0000000000000001E-5</v>
      </c>
      <c r="M158" s="23">
        <v>1.9750000000000002E-3</v>
      </c>
      <c r="N158" s="23" t="s">
        <v>431</v>
      </c>
      <c r="O158" s="23" t="s">
        <v>431</v>
      </c>
      <c r="P158" s="23" t="s">
        <v>431</v>
      </c>
      <c r="Q158" s="23" t="s">
        <v>431</v>
      </c>
      <c r="R158" s="23" t="s">
        <v>431</v>
      </c>
      <c r="S158" s="23" t="s">
        <v>431</v>
      </c>
      <c r="T158" s="23" t="s">
        <v>431</v>
      </c>
      <c r="U158" s="23" t="s">
        <v>431</v>
      </c>
      <c r="V158" s="23" t="s">
        <v>431</v>
      </c>
      <c r="W158" s="23" t="s">
        <v>431</v>
      </c>
      <c r="X158" s="23" t="s">
        <v>431</v>
      </c>
      <c r="Y158" s="23" t="s">
        <v>431</v>
      </c>
      <c r="Z158" s="23" t="s">
        <v>431</v>
      </c>
      <c r="AA158" s="23" t="s">
        <v>431</v>
      </c>
      <c r="AB158" s="23" t="s">
        <v>431</v>
      </c>
      <c r="AC158" s="23" t="s">
        <v>432</v>
      </c>
      <c r="AD158" s="23" t="s">
        <v>432</v>
      </c>
      <c r="AE158" s="63"/>
      <c r="AF158" s="23">
        <v>42.461651000000003</v>
      </c>
      <c r="AG158" s="23" t="s">
        <v>432</v>
      </c>
      <c r="AH158" s="23" t="s">
        <v>432</v>
      </c>
      <c r="AI158" s="23" t="s">
        <v>432</v>
      </c>
      <c r="AJ158" s="23" t="s">
        <v>432</v>
      </c>
      <c r="AK158" s="23" t="s">
        <v>432</v>
      </c>
      <c r="AL158" s="57" t="s">
        <v>49</v>
      </c>
    </row>
    <row r="159" spans="1:38" s="1" customFormat="1" ht="26.25" customHeight="1" thickBot="1" x14ac:dyDescent="0.25">
      <c r="A159" s="57" t="s">
        <v>332</v>
      </c>
      <c r="B159" s="57" t="s">
        <v>333</v>
      </c>
      <c r="C159" s="108" t="s">
        <v>411</v>
      </c>
      <c r="D159" s="109"/>
      <c r="E159" s="201">
        <v>21.974056999999998</v>
      </c>
      <c r="F159" s="201">
        <v>0.83182299999999998</v>
      </c>
      <c r="G159" s="201">
        <v>4.5140000000000002</v>
      </c>
      <c r="H159" s="23" t="s">
        <v>431</v>
      </c>
      <c r="I159" s="201">
        <v>0.99478699999999998</v>
      </c>
      <c r="J159" s="201">
        <v>1.0611550000000001</v>
      </c>
      <c r="K159" s="201">
        <v>1.0611550000000001</v>
      </c>
      <c r="L159" s="201">
        <v>0.16211100000000001</v>
      </c>
      <c r="M159" s="201">
        <v>2.1978</v>
      </c>
      <c r="N159" s="201">
        <v>4.5609999999999998E-2</v>
      </c>
      <c r="O159" s="201">
        <v>4.3699999999999998E-3</v>
      </c>
      <c r="P159" s="201">
        <v>7.5100000000000002E-3</v>
      </c>
      <c r="Q159" s="201">
        <v>1.328E-2</v>
      </c>
      <c r="R159" s="201">
        <v>0.10865</v>
      </c>
      <c r="S159" s="201">
        <v>5.9400000000000001E-2</v>
      </c>
      <c r="T159" s="201">
        <v>4.6369999999999996</v>
      </c>
      <c r="U159" s="201">
        <v>7.1700000000000002E-3</v>
      </c>
      <c r="V159" s="201">
        <v>0.35639999999999999</v>
      </c>
      <c r="W159" s="201">
        <v>8.6209999999999995E-2</v>
      </c>
      <c r="X159" s="201">
        <v>1.0139999999999999E-3</v>
      </c>
      <c r="Y159" s="201">
        <v>5.77E-3</v>
      </c>
      <c r="Z159" s="201">
        <v>4.3699999999999998E-3</v>
      </c>
      <c r="AA159" s="201">
        <v>1.4170000000000001E-3</v>
      </c>
      <c r="AB159" s="201">
        <v>1.2571000000000001E-2</v>
      </c>
      <c r="AC159" s="201">
        <v>3.2160000000000001E-2</v>
      </c>
      <c r="AD159" s="201">
        <v>8.5765999999999995E-2</v>
      </c>
      <c r="AE159" s="202"/>
      <c r="AF159" s="201">
        <v>12131.9</v>
      </c>
      <c r="AG159" s="23" t="s">
        <v>432</v>
      </c>
      <c r="AH159" s="23" t="s">
        <v>432</v>
      </c>
      <c r="AI159" s="23" t="s">
        <v>432</v>
      </c>
      <c r="AJ159" s="23" t="s">
        <v>432</v>
      </c>
      <c r="AK159" s="23" t="s">
        <v>432</v>
      </c>
      <c r="AL159" s="57" t="s">
        <v>49</v>
      </c>
    </row>
    <row r="160" spans="1:38" s="1" customFormat="1" ht="26.25" customHeight="1" thickBot="1" x14ac:dyDescent="0.25">
      <c r="A160" s="57" t="s">
        <v>334</v>
      </c>
      <c r="B160" s="57" t="s">
        <v>335</v>
      </c>
      <c r="C160" s="108" t="s">
        <v>336</v>
      </c>
      <c r="D160" s="109"/>
      <c r="E160" s="23" t="s">
        <v>430</v>
      </c>
      <c r="F160" s="23" t="s">
        <v>430</v>
      </c>
      <c r="G160" s="23" t="s">
        <v>430</v>
      </c>
      <c r="H160" s="23" t="s">
        <v>430</v>
      </c>
      <c r="I160" s="23" t="s">
        <v>430</v>
      </c>
      <c r="J160" s="23" t="s">
        <v>430</v>
      </c>
      <c r="K160" s="23" t="s">
        <v>430</v>
      </c>
      <c r="L160" s="23" t="s">
        <v>430</v>
      </c>
      <c r="M160" s="23" t="s">
        <v>430</v>
      </c>
      <c r="N160" s="23" t="s">
        <v>430</v>
      </c>
      <c r="O160" s="23" t="s">
        <v>430</v>
      </c>
      <c r="P160" s="23" t="s">
        <v>430</v>
      </c>
      <c r="Q160" s="23" t="s">
        <v>430</v>
      </c>
      <c r="R160" s="23" t="s">
        <v>430</v>
      </c>
      <c r="S160" s="23" t="s">
        <v>430</v>
      </c>
      <c r="T160" s="23" t="s">
        <v>430</v>
      </c>
      <c r="U160" s="23" t="s">
        <v>430</v>
      </c>
      <c r="V160" s="23" t="s">
        <v>430</v>
      </c>
      <c r="W160" s="23" t="s">
        <v>430</v>
      </c>
      <c r="X160" s="23" t="s">
        <v>430</v>
      </c>
      <c r="Y160" s="23" t="s">
        <v>430</v>
      </c>
      <c r="Z160" s="23" t="s">
        <v>430</v>
      </c>
      <c r="AA160" s="23" t="s">
        <v>430</v>
      </c>
      <c r="AB160" s="23" t="s">
        <v>430</v>
      </c>
      <c r="AC160" s="23" t="s">
        <v>430</v>
      </c>
      <c r="AD160" s="23" t="s">
        <v>430</v>
      </c>
      <c r="AE160" s="63"/>
      <c r="AF160" s="23" t="s">
        <v>430</v>
      </c>
      <c r="AG160" s="23" t="s">
        <v>430</v>
      </c>
      <c r="AH160" s="23" t="s">
        <v>430</v>
      </c>
      <c r="AI160" s="23" t="s">
        <v>430</v>
      </c>
      <c r="AJ160" s="23" t="s">
        <v>430</v>
      </c>
      <c r="AK160" s="23" t="s">
        <v>430</v>
      </c>
      <c r="AL160" s="57" t="s">
        <v>49</v>
      </c>
    </row>
    <row r="161" spans="1:38" s="2" customFormat="1" ht="26.25" customHeight="1" thickBot="1" x14ac:dyDescent="0.25">
      <c r="A161" s="58" t="s">
        <v>334</v>
      </c>
      <c r="B161" s="58" t="s">
        <v>337</v>
      </c>
      <c r="C161" s="110" t="s">
        <v>338</v>
      </c>
      <c r="D161" s="111"/>
      <c r="E161" s="23" t="s">
        <v>430</v>
      </c>
      <c r="F161" s="23" t="s">
        <v>430</v>
      </c>
      <c r="G161" s="23" t="s">
        <v>430</v>
      </c>
      <c r="H161" s="23" t="s">
        <v>430</v>
      </c>
      <c r="I161" s="23" t="s">
        <v>430</v>
      </c>
      <c r="J161" s="23" t="s">
        <v>430</v>
      </c>
      <c r="K161" s="23" t="s">
        <v>430</v>
      </c>
      <c r="L161" s="23" t="s">
        <v>430</v>
      </c>
      <c r="M161" s="23" t="s">
        <v>430</v>
      </c>
      <c r="N161" s="23" t="s">
        <v>430</v>
      </c>
      <c r="O161" s="23" t="s">
        <v>430</v>
      </c>
      <c r="P161" s="23" t="s">
        <v>430</v>
      </c>
      <c r="Q161" s="23" t="s">
        <v>430</v>
      </c>
      <c r="R161" s="23" t="s">
        <v>430</v>
      </c>
      <c r="S161" s="23" t="s">
        <v>430</v>
      </c>
      <c r="T161" s="23" t="s">
        <v>430</v>
      </c>
      <c r="U161" s="23" t="s">
        <v>430</v>
      </c>
      <c r="V161" s="23" t="s">
        <v>430</v>
      </c>
      <c r="W161" s="23" t="s">
        <v>430</v>
      </c>
      <c r="X161" s="23" t="s">
        <v>430</v>
      </c>
      <c r="Y161" s="23" t="s">
        <v>430</v>
      </c>
      <c r="Z161" s="23" t="s">
        <v>430</v>
      </c>
      <c r="AA161" s="23" t="s">
        <v>430</v>
      </c>
      <c r="AB161" s="23" t="s">
        <v>430</v>
      </c>
      <c r="AC161" s="23" t="s">
        <v>430</v>
      </c>
      <c r="AD161" s="23" t="s">
        <v>430</v>
      </c>
      <c r="AE161" s="64"/>
      <c r="AF161" s="23" t="s">
        <v>430</v>
      </c>
      <c r="AG161" s="23" t="s">
        <v>430</v>
      </c>
      <c r="AH161" s="23" t="s">
        <v>430</v>
      </c>
      <c r="AI161" s="23" t="s">
        <v>430</v>
      </c>
      <c r="AJ161" s="23" t="s">
        <v>430</v>
      </c>
      <c r="AK161" s="23" t="s">
        <v>430</v>
      </c>
      <c r="AL161" s="58" t="s">
        <v>412</v>
      </c>
    </row>
    <row r="162" spans="1:38" s="2" customFormat="1" ht="26.25" customHeight="1" thickBot="1" x14ac:dyDescent="0.25">
      <c r="A162" s="59" t="s">
        <v>339</v>
      </c>
      <c r="B162" s="59" t="s">
        <v>340</v>
      </c>
      <c r="C162" s="112" t="s">
        <v>341</v>
      </c>
      <c r="D162" s="113"/>
      <c r="E162" s="25" t="s">
        <v>430</v>
      </c>
      <c r="F162" s="25" t="s">
        <v>430</v>
      </c>
      <c r="G162" s="25" t="s">
        <v>430</v>
      </c>
      <c r="H162" s="25" t="s">
        <v>430</v>
      </c>
      <c r="I162" s="25" t="s">
        <v>430</v>
      </c>
      <c r="J162" s="25" t="s">
        <v>430</v>
      </c>
      <c r="K162" s="25" t="s">
        <v>430</v>
      </c>
      <c r="L162" s="25" t="s">
        <v>430</v>
      </c>
      <c r="M162" s="25" t="s">
        <v>430</v>
      </c>
      <c r="N162" s="25" t="s">
        <v>430</v>
      </c>
      <c r="O162" s="25" t="s">
        <v>430</v>
      </c>
      <c r="P162" s="25" t="s">
        <v>430</v>
      </c>
      <c r="Q162" s="25" t="s">
        <v>430</v>
      </c>
      <c r="R162" s="25" t="s">
        <v>430</v>
      </c>
      <c r="S162" s="25" t="s">
        <v>430</v>
      </c>
      <c r="T162" s="25" t="s">
        <v>430</v>
      </c>
      <c r="U162" s="25" t="s">
        <v>430</v>
      </c>
      <c r="V162" s="25" t="s">
        <v>430</v>
      </c>
      <c r="W162" s="25" t="s">
        <v>430</v>
      </c>
      <c r="X162" s="25" t="s">
        <v>430</v>
      </c>
      <c r="Y162" s="25" t="s">
        <v>430</v>
      </c>
      <c r="Z162" s="25" t="s">
        <v>430</v>
      </c>
      <c r="AA162" s="25" t="s">
        <v>430</v>
      </c>
      <c r="AB162" s="25" t="s">
        <v>430</v>
      </c>
      <c r="AC162" s="25" t="s">
        <v>430</v>
      </c>
      <c r="AD162" s="25" t="s">
        <v>430</v>
      </c>
      <c r="AE162" s="64"/>
      <c r="AF162" s="25" t="s">
        <v>430</v>
      </c>
      <c r="AG162" s="25" t="s">
        <v>430</v>
      </c>
      <c r="AH162" s="25" t="s">
        <v>430</v>
      </c>
      <c r="AI162" s="25" t="s">
        <v>430</v>
      </c>
      <c r="AJ162" s="25" t="s">
        <v>430</v>
      </c>
      <c r="AK162" s="25" t="s">
        <v>430</v>
      </c>
      <c r="AL162" s="59" t="s">
        <v>412</v>
      </c>
    </row>
    <row r="163" spans="1:38" s="2" customFormat="1" ht="26.25" customHeight="1" thickBot="1" x14ac:dyDescent="0.25">
      <c r="A163" s="59" t="s">
        <v>339</v>
      </c>
      <c r="B163" s="59" t="s">
        <v>342</v>
      </c>
      <c r="C163" s="112" t="s">
        <v>343</v>
      </c>
      <c r="D163" s="113"/>
      <c r="E163" s="25">
        <v>3.3827000000000003E-2</v>
      </c>
      <c r="F163" s="25">
        <v>0.101481</v>
      </c>
      <c r="G163" s="25">
        <v>6.7650000000000002E-3</v>
      </c>
      <c r="H163" s="25">
        <v>6.7650000000000002E-3</v>
      </c>
      <c r="I163" s="214">
        <v>0.42448599999999997</v>
      </c>
      <c r="J163" s="214">
        <v>0.51881600000000005</v>
      </c>
      <c r="K163" s="214">
        <v>0.80180600000000002</v>
      </c>
      <c r="L163" s="214">
        <v>3.8204000000000002E-2</v>
      </c>
      <c r="M163" s="25">
        <v>1.01481</v>
      </c>
      <c r="N163" s="25" t="s">
        <v>431</v>
      </c>
      <c r="O163" s="25" t="s">
        <v>431</v>
      </c>
      <c r="P163" s="25" t="s">
        <v>431</v>
      </c>
      <c r="Q163" s="25" t="s">
        <v>431</v>
      </c>
      <c r="R163" s="25" t="s">
        <v>431</v>
      </c>
      <c r="S163" s="25" t="s">
        <v>431</v>
      </c>
      <c r="T163" s="25" t="s">
        <v>431</v>
      </c>
      <c r="U163" s="25" t="s">
        <v>431</v>
      </c>
      <c r="V163" s="25" t="s">
        <v>431</v>
      </c>
      <c r="W163" s="25" t="s">
        <v>431</v>
      </c>
      <c r="X163" s="25" t="s">
        <v>431</v>
      </c>
      <c r="Y163" s="25" t="s">
        <v>431</v>
      </c>
      <c r="Z163" s="25" t="s">
        <v>431</v>
      </c>
      <c r="AA163" s="25" t="s">
        <v>431</v>
      </c>
      <c r="AB163" s="25" t="s">
        <v>431</v>
      </c>
      <c r="AC163" s="25" t="s">
        <v>431</v>
      </c>
      <c r="AD163" s="25" t="s">
        <v>432</v>
      </c>
      <c r="AE163" s="64"/>
      <c r="AF163" s="25" t="s">
        <v>432</v>
      </c>
      <c r="AG163" s="25" t="s">
        <v>432</v>
      </c>
      <c r="AH163" s="25" t="s">
        <v>432</v>
      </c>
      <c r="AI163" s="25" t="s">
        <v>432</v>
      </c>
      <c r="AJ163" s="25" t="s">
        <v>432</v>
      </c>
      <c r="AK163" s="25">
        <v>338.27</v>
      </c>
      <c r="AL163" s="59" t="s">
        <v>344</v>
      </c>
    </row>
    <row r="164" spans="1:38" s="2" customFormat="1" ht="26.25" customHeight="1" thickBot="1" x14ac:dyDescent="0.25">
      <c r="A164" s="59" t="s">
        <v>339</v>
      </c>
      <c r="B164" s="59" t="s">
        <v>345</v>
      </c>
      <c r="C164" s="112" t="s">
        <v>346</v>
      </c>
      <c r="D164" s="113"/>
      <c r="E164" s="25" t="s">
        <v>430</v>
      </c>
      <c r="F164" s="214">
        <v>40.975299999999997</v>
      </c>
      <c r="G164" s="25" t="s">
        <v>430</v>
      </c>
      <c r="H164" s="25" t="s">
        <v>430</v>
      </c>
      <c r="I164" s="25" t="s">
        <v>430</v>
      </c>
      <c r="J164" s="25" t="s">
        <v>430</v>
      </c>
      <c r="K164" s="25" t="s">
        <v>430</v>
      </c>
      <c r="L164" s="25" t="s">
        <v>430</v>
      </c>
      <c r="M164" s="25" t="s">
        <v>430</v>
      </c>
      <c r="N164" s="25" t="s">
        <v>430</v>
      </c>
      <c r="O164" s="25" t="s">
        <v>430</v>
      </c>
      <c r="P164" s="25" t="s">
        <v>430</v>
      </c>
      <c r="Q164" s="25" t="s">
        <v>430</v>
      </c>
      <c r="R164" s="25" t="s">
        <v>430</v>
      </c>
      <c r="S164" s="25" t="s">
        <v>430</v>
      </c>
      <c r="T164" s="25" t="s">
        <v>430</v>
      </c>
      <c r="U164" s="25" t="s">
        <v>430</v>
      </c>
      <c r="V164" s="25" t="s">
        <v>430</v>
      </c>
      <c r="W164" s="25" t="s">
        <v>430</v>
      </c>
      <c r="X164" s="25" t="s">
        <v>430</v>
      </c>
      <c r="Y164" s="25" t="s">
        <v>430</v>
      </c>
      <c r="Z164" s="25" t="s">
        <v>430</v>
      </c>
      <c r="AA164" s="25" t="s">
        <v>430</v>
      </c>
      <c r="AB164" s="25" t="s">
        <v>430</v>
      </c>
      <c r="AC164" s="25" t="s">
        <v>430</v>
      </c>
      <c r="AD164" s="25" t="s">
        <v>430</v>
      </c>
      <c r="AE164" s="68"/>
      <c r="AF164" s="25" t="s">
        <v>430</v>
      </c>
      <c r="AG164" s="25" t="s">
        <v>430</v>
      </c>
      <c r="AH164" s="25" t="s">
        <v>430</v>
      </c>
      <c r="AI164" s="25" t="s">
        <v>430</v>
      </c>
      <c r="AJ164" s="25" t="s">
        <v>430</v>
      </c>
      <c r="AK164" s="25" t="s">
        <v>432</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F10:AL11"/>
    <mergeCell ref="X11:AB11"/>
    <mergeCell ref="A166:G166"/>
    <mergeCell ref="A167:G167"/>
    <mergeCell ref="A168:G168"/>
    <mergeCell ref="A169:G169"/>
    <mergeCell ref="A170:G170"/>
    <mergeCell ref="A10:A12"/>
    <mergeCell ref="B10:D12"/>
    <mergeCell ref="W10:AD10"/>
    <mergeCell ref="E10:H11"/>
    <mergeCell ref="I10:L11"/>
    <mergeCell ref="M10:M11"/>
    <mergeCell ref="N10:P11"/>
    <mergeCell ref="Q10:V11"/>
  </mergeCells>
  <phoneticPr fontId="13" type="noConversion"/>
  <pageMargins left="0.7" right="0.7" top="0.78740157499999996" bottom="0.78740157499999996" header="0.3" footer="0.3"/>
  <pageSetup paperSize="9" scale="1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117" activePane="bottomRight" state="frozen"/>
      <selection activeCell="B6" sqref="B6"/>
      <selection pane="topRight" activeCell="B6" sqref="B6"/>
      <selection pane="bottomLeft" activeCell="B6" sqref="B6"/>
      <selection pane="bottomRight" activeCell="B5" sqref="B5"/>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2017</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440</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2017</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10.241258</v>
      </c>
      <c r="F14" s="143">
        <v>0.44683899999999999</v>
      </c>
      <c r="G14" s="143">
        <v>30.744340000000001</v>
      </c>
      <c r="H14" s="143">
        <v>0.246089</v>
      </c>
      <c r="I14" s="143">
        <v>2.324884</v>
      </c>
      <c r="J14" s="143">
        <v>4.0490709999999996</v>
      </c>
      <c r="K14" s="143">
        <v>4.5608620000000002</v>
      </c>
      <c r="L14" s="143">
        <v>0.32897500000000002</v>
      </c>
      <c r="M14" s="143">
        <v>6.1751709999999997</v>
      </c>
      <c r="N14" s="143">
        <v>31.703609</v>
      </c>
      <c r="O14" s="143">
        <v>0.53402899999999998</v>
      </c>
      <c r="P14" s="143">
        <v>0.53135299999999996</v>
      </c>
      <c r="Q14" s="143">
        <v>9.4353429999999996</v>
      </c>
      <c r="R14" s="143">
        <v>8.4300379999999997</v>
      </c>
      <c r="S14" s="143">
        <v>2.1125349999999998</v>
      </c>
      <c r="T14" s="143">
        <v>5.36747</v>
      </c>
      <c r="U14" s="143">
        <v>3.0000000000000001E-6</v>
      </c>
      <c r="V14" s="143">
        <v>43.052016000000002</v>
      </c>
      <c r="W14" s="182">
        <v>1.420315</v>
      </c>
      <c r="X14" s="182">
        <v>9.8530000000000006E-2</v>
      </c>
      <c r="Y14" s="182">
        <v>0.13455600000000001</v>
      </c>
      <c r="Z14" s="182">
        <v>4.8017999999999998E-2</v>
      </c>
      <c r="AA14" s="182">
        <v>3.671E-2</v>
      </c>
      <c r="AB14" s="182">
        <v>0.31781400000000004</v>
      </c>
      <c r="AC14" s="182">
        <v>0.15156900000000001</v>
      </c>
      <c r="AD14" s="182">
        <v>0.68235800000000002</v>
      </c>
      <c r="AE14" s="60"/>
      <c r="AF14" s="143">
        <v>1965.572892017</v>
      </c>
      <c r="AG14" s="143">
        <v>117569.94065602601</v>
      </c>
      <c r="AH14" s="143">
        <v>6014.8029999999999</v>
      </c>
      <c r="AI14" s="143">
        <v>15536.691652196785</v>
      </c>
      <c r="AJ14" s="143">
        <v>2221.5015232850001</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0.304753</v>
      </c>
      <c r="F16" s="143">
        <v>0.63445600000000002</v>
      </c>
      <c r="G16" s="143">
        <v>1.721948</v>
      </c>
      <c r="H16" s="143">
        <v>0.19834399999999999</v>
      </c>
      <c r="I16" s="143">
        <v>0.125782</v>
      </c>
      <c r="J16" s="143">
        <v>0.269534</v>
      </c>
      <c r="K16" s="143">
        <v>0.35937799999999998</v>
      </c>
      <c r="L16" s="143">
        <v>2.3579999999999999E-3</v>
      </c>
      <c r="M16" s="143">
        <v>31.195753</v>
      </c>
      <c r="N16" s="143">
        <v>2.7629999999999998E-3</v>
      </c>
      <c r="O16" s="143">
        <v>6.0000000000000002E-6</v>
      </c>
      <c r="P16" s="143">
        <v>2.0999999999999999E-5</v>
      </c>
      <c r="Q16" s="143">
        <v>1.348E-3</v>
      </c>
      <c r="R16" s="143">
        <v>1.94E-4</v>
      </c>
      <c r="S16" s="143">
        <v>8.8500000000000004E-4</v>
      </c>
      <c r="T16" s="143">
        <v>4.44E-4</v>
      </c>
      <c r="U16" s="143">
        <v>8.9999999999999999E-8</v>
      </c>
      <c r="V16" s="143">
        <v>1.7118999999999999E-2</v>
      </c>
      <c r="W16" s="182">
        <v>1.9033999999999999E-2</v>
      </c>
      <c r="X16" s="182">
        <v>4.4499999999999997E-4</v>
      </c>
      <c r="Y16" s="182">
        <v>7.1900000000000002E-4</v>
      </c>
      <c r="Z16" s="182">
        <v>2.5599999999999999E-4</v>
      </c>
      <c r="AA16" s="182">
        <v>2.0799999999999999E-4</v>
      </c>
      <c r="AB16" s="182">
        <v>1.6280000000000001E-3</v>
      </c>
      <c r="AC16" s="182">
        <v>1.8200000000000001E-4</v>
      </c>
      <c r="AD16" s="182">
        <v>2.9999999999999999E-7</v>
      </c>
      <c r="AE16" s="60"/>
      <c r="AF16" s="143">
        <v>55.349029999999999</v>
      </c>
      <c r="AG16" s="143">
        <v>2341.8743999999997</v>
      </c>
      <c r="AH16" s="143">
        <v>182.96899999999999</v>
      </c>
      <c r="AI16" s="143">
        <v>36.347999999999999</v>
      </c>
      <c r="AJ16" s="143" t="s">
        <v>432</v>
      </c>
      <c r="AK16" s="143" t="s">
        <v>432</v>
      </c>
      <c r="AL16" s="49" t="s">
        <v>49</v>
      </c>
    </row>
    <row r="17" spans="1:38" s="2" customFormat="1" ht="26.25" customHeight="1" thickBot="1" x14ac:dyDescent="0.25">
      <c r="A17" s="70" t="s">
        <v>53</v>
      </c>
      <c r="B17" s="70" t="s">
        <v>58</v>
      </c>
      <c r="C17" s="71" t="s">
        <v>59</v>
      </c>
      <c r="D17" s="72"/>
      <c r="E17" s="143">
        <v>9.2500000000000004E-4</v>
      </c>
      <c r="F17" s="143">
        <v>5.1E-5</v>
      </c>
      <c r="G17" s="143">
        <v>8.1099999999999998E-4</v>
      </c>
      <c r="H17" s="143" t="s">
        <v>433</v>
      </c>
      <c r="I17" s="143">
        <v>6.816E-3</v>
      </c>
      <c r="J17" s="143">
        <v>1.3034E-2</v>
      </c>
      <c r="K17" s="143">
        <v>1.307E-2</v>
      </c>
      <c r="L17" s="143">
        <v>5.0799999999999999E-4</v>
      </c>
      <c r="M17" s="143">
        <v>6.0800000000000003E-3</v>
      </c>
      <c r="N17" s="143">
        <v>2.1999999999999999E-5</v>
      </c>
      <c r="O17" s="143">
        <v>1.3999999999999999E-4</v>
      </c>
      <c r="P17" s="143">
        <v>2.3E-5</v>
      </c>
      <c r="Q17" s="143">
        <v>4.3199999999999998E-4</v>
      </c>
      <c r="R17" s="143">
        <v>3.9999999999999998E-6</v>
      </c>
      <c r="S17" s="143">
        <v>4.8899999999999996E-4</v>
      </c>
      <c r="T17" s="143">
        <v>9.0000000000000002E-6</v>
      </c>
      <c r="U17" s="143" t="s">
        <v>431</v>
      </c>
      <c r="V17" s="143">
        <v>1.083E-3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v>6.0159999999999996E-3</v>
      </c>
      <c r="F18" s="143">
        <v>4.8500000000000003E-4</v>
      </c>
      <c r="G18" s="143">
        <v>1.2448000000000001E-2</v>
      </c>
      <c r="H18" s="143" t="s">
        <v>433</v>
      </c>
      <c r="I18" s="143">
        <v>5.3000000000000001E-5</v>
      </c>
      <c r="J18" s="143">
        <v>2.81E-4</v>
      </c>
      <c r="K18" s="143">
        <v>4.1380000000000002E-3</v>
      </c>
      <c r="L18" s="143">
        <v>3.0000000000000001E-6</v>
      </c>
      <c r="M18" s="143">
        <v>7.4859999999999996E-3</v>
      </c>
      <c r="N18" s="72">
        <v>0.12759999999999999</v>
      </c>
      <c r="O18" s="182">
        <v>2.9999999999999997E-8</v>
      </c>
      <c r="P18" s="182">
        <v>1.2E-5</v>
      </c>
      <c r="Q18" s="143">
        <v>6.0000000000000002E-5</v>
      </c>
      <c r="R18" s="182">
        <v>8.9999999999999999E-8</v>
      </c>
      <c r="S18" s="143">
        <v>1E-4</v>
      </c>
      <c r="T18" s="182">
        <v>5.9999999999999995E-8</v>
      </c>
      <c r="U18" s="143" t="s">
        <v>431</v>
      </c>
      <c r="V18" s="182">
        <v>1.9999999999999999E-7</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v>2.539E-3</v>
      </c>
      <c r="F19" s="143">
        <v>2.52E-4</v>
      </c>
      <c r="G19" s="143">
        <v>5.8299999999999997E-4</v>
      </c>
      <c r="H19" s="143" t="s">
        <v>433</v>
      </c>
      <c r="I19" s="143">
        <v>2.9E-4</v>
      </c>
      <c r="J19" s="143">
        <v>3.5500000000000001E-4</v>
      </c>
      <c r="K19" s="143">
        <v>4.26E-4</v>
      </c>
      <c r="L19" s="143">
        <v>1.54E-4</v>
      </c>
      <c r="M19" s="143">
        <v>2.3760000000000001E-3</v>
      </c>
      <c r="N19" s="143">
        <v>8.1000000000000004E-5</v>
      </c>
      <c r="O19" s="182">
        <v>2.2699999999999999E-4</v>
      </c>
      <c r="P19" s="182">
        <v>5.7000000000000003E-5</v>
      </c>
      <c r="Q19" s="143">
        <v>4.1999999999999998E-5</v>
      </c>
      <c r="R19" s="143">
        <v>1.0000000000000001E-5</v>
      </c>
      <c r="S19" s="143">
        <v>5.0000000000000002E-5</v>
      </c>
      <c r="T19" s="143">
        <v>2.0000000000000002E-5</v>
      </c>
      <c r="U19" s="143" t="s">
        <v>431</v>
      </c>
      <c r="V19" s="143">
        <v>3.0699999999999998E-4</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v>9.5785999999999996E-2</v>
      </c>
      <c r="F20" s="143">
        <v>1.7002E-2</v>
      </c>
      <c r="G20" s="143">
        <v>0.12264600000000001</v>
      </c>
      <c r="H20" s="143">
        <v>9.4210000000000006E-3</v>
      </c>
      <c r="I20" s="143">
        <v>0.153305</v>
      </c>
      <c r="J20" s="143">
        <v>0.16012000000000001</v>
      </c>
      <c r="K20" s="143">
        <v>0.19142400000000001</v>
      </c>
      <c r="L20" s="143">
        <v>3.5833999999999998E-2</v>
      </c>
      <c r="M20" s="143">
        <v>0.17427500000000001</v>
      </c>
      <c r="N20" s="143">
        <v>2.8832E-2</v>
      </c>
      <c r="O20" s="143">
        <v>7.3499999999999998E-4</v>
      </c>
      <c r="P20" s="143">
        <v>1.27E-4</v>
      </c>
      <c r="Q20" s="143">
        <v>1.5699999999999999E-4</v>
      </c>
      <c r="R20" s="143">
        <v>4.9569999999999996E-3</v>
      </c>
      <c r="S20" s="143">
        <v>7.2599999999999997E-4</v>
      </c>
      <c r="T20" s="143">
        <v>5.849E-3</v>
      </c>
      <c r="U20" s="143">
        <v>0</v>
      </c>
      <c r="V20" s="143">
        <v>6.7527000000000004E-2</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v>8.1858E-2</v>
      </c>
      <c r="F21" s="143">
        <v>1.2069E-2</v>
      </c>
      <c r="G21" s="143">
        <v>5.3879999999999997E-2</v>
      </c>
      <c r="H21" s="143">
        <v>1.7650000000000001E-3</v>
      </c>
      <c r="I21" s="143">
        <v>1.4896E-2</v>
      </c>
      <c r="J21" s="143">
        <v>1.6773E-2</v>
      </c>
      <c r="K21" s="143">
        <v>2.3616000000000002E-2</v>
      </c>
      <c r="L21" s="143">
        <v>7.6629999999999997E-3</v>
      </c>
      <c r="M21" s="143">
        <v>0.15814</v>
      </c>
      <c r="N21" s="143">
        <v>5.0159999999999996E-3</v>
      </c>
      <c r="O21" s="143">
        <v>2.8E-5</v>
      </c>
      <c r="P21" s="143">
        <v>7.9999999999999996E-6</v>
      </c>
      <c r="Q21" s="143">
        <v>2.14E-3</v>
      </c>
      <c r="R21" s="143">
        <v>4.1899999999999999E-4</v>
      </c>
      <c r="S21" s="143">
        <v>1.635E-3</v>
      </c>
      <c r="T21" s="143">
        <v>3.4269999999999999E-3</v>
      </c>
      <c r="U21" s="143">
        <v>0</v>
      </c>
      <c r="V21" s="143">
        <v>2.4792999999999999E-2</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1.0751059999999999</v>
      </c>
      <c r="F22" s="143">
        <v>2.1557E-2</v>
      </c>
      <c r="G22" s="143">
        <v>0.32539499999999999</v>
      </c>
      <c r="H22" s="143">
        <v>0</v>
      </c>
      <c r="I22" s="143">
        <v>2.4251999999999999E-2</v>
      </c>
      <c r="J22" s="143">
        <v>3.1633000000000001E-2</v>
      </c>
      <c r="K22" s="143">
        <v>9.1191999999999995E-2</v>
      </c>
      <c r="L22" s="143">
        <v>1.24817E-2</v>
      </c>
      <c r="M22" s="143">
        <v>0.76926099999999997</v>
      </c>
      <c r="N22" s="143">
        <v>2.0555E-2</v>
      </c>
      <c r="O22" s="143">
        <v>5.4900000000000001E-4</v>
      </c>
      <c r="P22" s="143">
        <v>1.4760000000000001E-3</v>
      </c>
      <c r="Q22" s="143">
        <v>8.1829999999999993E-3</v>
      </c>
      <c r="R22" s="143">
        <v>3.0070000000000001E-3</v>
      </c>
      <c r="S22" s="143">
        <v>9.7429999999999999E-3</v>
      </c>
      <c r="T22" s="143">
        <v>5.4130000000000003E-3</v>
      </c>
      <c r="U22" s="143">
        <v>1.9000000000000001E-5</v>
      </c>
      <c r="V22" s="143">
        <v>8.6745000000000003E-2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0.52556199999999997</v>
      </c>
      <c r="F23" s="182">
        <v>0.11014400000000001</v>
      </c>
      <c r="G23" s="143">
        <v>7.4100000000000001E-4</v>
      </c>
      <c r="H23" s="143">
        <v>2.7999999999999998E-4</v>
      </c>
      <c r="I23" s="182">
        <v>2.6429000000000001E-2</v>
      </c>
      <c r="J23" s="182">
        <v>2.6429000000000001E-2</v>
      </c>
      <c r="K23" s="182">
        <v>2.6429000000000001E-2</v>
      </c>
      <c r="L23" s="182">
        <v>1.9216E-2</v>
      </c>
      <c r="M23" s="182">
        <v>3.4489800000000002</v>
      </c>
      <c r="N23" s="143">
        <v>2.01E-2</v>
      </c>
      <c r="O23" s="143">
        <v>3.6999999999999999E-4</v>
      </c>
      <c r="P23" s="143" t="s">
        <v>431</v>
      </c>
      <c r="Q23" s="143" t="s">
        <v>431</v>
      </c>
      <c r="R23" s="143">
        <v>1.8519999999999999E-3</v>
      </c>
      <c r="S23" s="143">
        <v>6.2959000000000001E-2</v>
      </c>
      <c r="T23" s="143">
        <v>2.5920000000000001E-3</v>
      </c>
      <c r="U23" s="143">
        <v>3.6999999999999999E-4</v>
      </c>
      <c r="V23" s="143">
        <v>3.7034999999999998E-2</v>
      </c>
      <c r="W23" s="143" t="s">
        <v>431</v>
      </c>
      <c r="X23" s="143">
        <v>1.1509999999999999E-3</v>
      </c>
      <c r="Y23" s="143">
        <v>1.812E-3</v>
      </c>
      <c r="Z23" s="143" t="s">
        <v>431</v>
      </c>
      <c r="AA23" s="143" t="s">
        <v>431</v>
      </c>
      <c r="AB23" s="143">
        <v>2.9629999999999999E-3</v>
      </c>
      <c r="AC23" s="143" t="s">
        <v>432</v>
      </c>
      <c r="AD23" s="143" t="s">
        <v>432</v>
      </c>
      <c r="AE23" s="60"/>
      <c r="AF23" s="182">
        <v>1573.360238</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0.85214599999999996</v>
      </c>
      <c r="F24" s="143">
        <v>0.75731599999999999</v>
      </c>
      <c r="G24" s="143">
        <v>5.1622940000000002</v>
      </c>
      <c r="H24" s="143">
        <v>0.242589</v>
      </c>
      <c r="I24" s="143">
        <v>2.6282990000000002</v>
      </c>
      <c r="J24" s="143">
        <v>2.868627</v>
      </c>
      <c r="K24" s="143">
        <v>3.146728</v>
      </c>
      <c r="L24" s="143">
        <v>0.73625200000000002</v>
      </c>
      <c r="M24" s="143">
        <v>8.3188800000000001</v>
      </c>
      <c r="N24" s="143">
        <v>0.69747199999999998</v>
      </c>
      <c r="O24" s="143">
        <v>1.9785000000000001E-2</v>
      </c>
      <c r="P24" s="143">
        <v>4.4180000000000001E-3</v>
      </c>
      <c r="Q24" s="143">
        <v>2.4691000000000001E-2</v>
      </c>
      <c r="R24" s="143">
        <v>0.13109399999999999</v>
      </c>
      <c r="S24" s="143">
        <v>2.1108999999999999E-2</v>
      </c>
      <c r="T24" s="143">
        <v>0.125641</v>
      </c>
      <c r="U24" s="143">
        <v>5.1999999999999997E-5</v>
      </c>
      <c r="V24" s="143">
        <v>1.390023</v>
      </c>
      <c r="W24" s="182">
        <v>1.0198050000000001</v>
      </c>
      <c r="X24" s="182">
        <v>8.7422E-2</v>
      </c>
      <c r="Y24" s="182">
        <v>0.13928299999999999</v>
      </c>
      <c r="Z24" s="182">
        <v>4.3871E-2</v>
      </c>
      <c r="AA24" s="182">
        <v>3.5500999999999998E-2</v>
      </c>
      <c r="AB24" s="183">
        <v>0.30607699999999999</v>
      </c>
      <c r="AC24" s="182">
        <v>4.4648E-2</v>
      </c>
      <c r="AD24" s="182">
        <v>6.3902E-2</v>
      </c>
      <c r="AE24" s="60"/>
      <c r="AF24" s="72">
        <v>994.10699999999997</v>
      </c>
      <c r="AG24" s="143">
        <v>2685.209188229644</v>
      </c>
      <c r="AH24" s="143">
        <v>4461.1959999999999</v>
      </c>
      <c r="AI24" s="143">
        <v>8505.372036132725</v>
      </c>
      <c r="AJ24" s="143">
        <v>1329.99774144</v>
      </c>
      <c r="AK24" s="143" t="s">
        <v>432</v>
      </c>
      <c r="AL24" s="49" t="s">
        <v>49</v>
      </c>
    </row>
    <row r="25" spans="1:38" s="2" customFormat="1" ht="26.25" customHeight="1" thickBot="1" x14ac:dyDescent="0.25">
      <c r="A25" s="70" t="s">
        <v>73</v>
      </c>
      <c r="B25" s="74" t="s">
        <v>74</v>
      </c>
      <c r="C25" s="76" t="s">
        <v>75</v>
      </c>
      <c r="D25" s="72"/>
      <c r="E25" s="143">
        <v>8.7329000000000004E-2</v>
      </c>
      <c r="F25" s="143">
        <v>1.3148E-2</v>
      </c>
      <c r="G25" s="143">
        <v>8.5929999999999999E-3</v>
      </c>
      <c r="H25" s="143" t="s">
        <v>431</v>
      </c>
      <c r="I25" s="143">
        <v>5.44E-4</v>
      </c>
      <c r="J25" s="143">
        <v>5.44E-4</v>
      </c>
      <c r="K25" s="143">
        <v>5.44E-4</v>
      </c>
      <c r="L25" s="143">
        <v>2.61E-4</v>
      </c>
      <c r="M25" s="143">
        <v>0.15717999999999999</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382.47730300000001</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1.712E-3</v>
      </c>
      <c r="F26" s="143">
        <v>3.2550000000000001E-3</v>
      </c>
      <c r="G26" s="143">
        <v>3.0200000000000002E-4</v>
      </c>
      <c r="H26" s="143" t="s">
        <v>431</v>
      </c>
      <c r="I26" s="143">
        <v>1.5999999999999999E-5</v>
      </c>
      <c r="J26" s="143">
        <v>1.5999999999999999E-5</v>
      </c>
      <c r="K26" s="143">
        <v>1.5999999999999999E-5</v>
      </c>
      <c r="L26" s="143">
        <v>6.9999999999999999E-6</v>
      </c>
      <c r="M26" s="143">
        <v>3.8767999999999997E-2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14.395110000000001</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3.0877080000000001</v>
      </c>
      <c r="F27" s="182">
        <v>0.98355099999999995</v>
      </c>
      <c r="G27" s="182">
        <v>5.751E-3</v>
      </c>
      <c r="H27" s="182">
        <v>0.129216</v>
      </c>
      <c r="I27" s="182">
        <v>0.14308999999999999</v>
      </c>
      <c r="J27" s="182">
        <v>0.14308999999999999</v>
      </c>
      <c r="K27" s="182">
        <v>0.14308999999999999</v>
      </c>
      <c r="L27" s="182">
        <v>0.11056000000000001</v>
      </c>
      <c r="M27" s="182">
        <v>9.7441499999999994</v>
      </c>
      <c r="N27" s="182">
        <v>4.9799999999999996E-4</v>
      </c>
      <c r="O27" s="182">
        <v>5.8999999999999998E-5</v>
      </c>
      <c r="P27" s="182">
        <v>3.333E-3</v>
      </c>
      <c r="Q27" s="182">
        <v>9.5000000000000005E-5</v>
      </c>
      <c r="R27" s="182">
        <v>3.5439999999999998E-3</v>
      </c>
      <c r="S27" s="182">
        <v>2.441E-3</v>
      </c>
      <c r="T27" s="182">
        <v>5.9000000000000003E-4</v>
      </c>
      <c r="U27" s="182">
        <v>7.1000000000000005E-5</v>
      </c>
      <c r="V27" s="182">
        <v>1.2130999999999999E-2</v>
      </c>
      <c r="W27" s="182">
        <v>0.20999200000000001</v>
      </c>
      <c r="X27" s="182">
        <v>8.208E-3</v>
      </c>
      <c r="Y27" s="182">
        <v>9.2659999999999999E-3</v>
      </c>
      <c r="Z27" s="182">
        <v>7.1159999999999999E-3</v>
      </c>
      <c r="AA27" s="182">
        <v>8.0890000000000007E-3</v>
      </c>
      <c r="AB27" s="182">
        <v>3.2679E-2</v>
      </c>
      <c r="AC27" s="143">
        <v>2.1000000000000001E-4</v>
      </c>
      <c r="AD27" s="182">
        <v>4.1999999999999998E-5</v>
      </c>
      <c r="AE27" s="209"/>
      <c r="AF27" s="182">
        <v>20986.567535999999</v>
      </c>
      <c r="AG27" s="143" t="s">
        <v>432</v>
      </c>
      <c r="AH27" s="182">
        <v>74.575550000000007</v>
      </c>
      <c r="AI27" s="182">
        <v>40.880285999999998</v>
      </c>
      <c r="AJ27" s="143" t="s">
        <v>432</v>
      </c>
      <c r="AK27" s="143" t="s">
        <v>432</v>
      </c>
      <c r="AL27" s="49" t="s">
        <v>49</v>
      </c>
    </row>
    <row r="28" spans="1:38" s="2" customFormat="1" ht="26.25" customHeight="1" thickBot="1" x14ac:dyDescent="0.25">
      <c r="A28" s="70" t="s">
        <v>78</v>
      </c>
      <c r="B28" s="70" t="s">
        <v>81</v>
      </c>
      <c r="C28" s="71" t="s">
        <v>82</v>
      </c>
      <c r="D28" s="72"/>
      <c r="E28" s="182">
        <v>1.0503130000000001</v>
      </c>
      <c r="F28" s="182">
        <v>6.0498999999999997E-2</v>
      </c>
      <c r="G28" s="182">
        <v>1.0549999999999999E-3</v>
      </c>
      <c r="H28" s="182">
        <v>4.8149999999999998E-3</v>
      </c>
      <c r="I28" s="182">
        <v>3.2857999999999998E-2</v>
      </c>
      <c r="J28" s="182">
        <v>3.2857999999999998E-2</v>
      </c>
      <c r="K28" s="182">
        <v>3.2857999999999998E-2</v>
      </c>
      <c r="L28" s="182">
        <v>2.5635000000000002E-2</v>
      </c>
      <c r="M28" s="182">
        <v>0.60580999999999996</v>
      </c>
      <c r="N28" s="143">
        <v>5.1E-5</v>
      </c>
      <c r="O28" s="182">
        <v>5.0000000000000004E-6</v>
      </c>
      <c r="P28" s="182">
        <v>4.6099999999999998E-4</v>
      </c>
      <c r="Q28" s="143">
        <v>1.0000000000000001E-5</v>
      </c>
      <c r="R28" s="182">
        <v>6.7000000000000002E-4</v>
      </c>
      <c r="S28" s="182">
        <v>4.5199999999999998E-4</v>
      </c>
      <c r="T28" s="182">
        <v>3.4999999999999997E-5</v>
      </c>
      <c r="U28" s="182">
        <v>9.0000000000000002E-6</v>
      </c>
      <c r="V28" s="182">
        <v>1.598E-3</v>
      </c>
      <c r="W28" s="182">
        <v>2.9295999999999999E-2</v>
      </c>
      <c r="X28" s="143">
        <v>1.7340000000000001E-3</v>
      </c>
      <c r="Y28" s="182">
        <v>1.9449999999999999E-3</v>
      </c>
      <c r="Z28" s="143">
        <v>1.5219999999999999E-3</v>
      </c>
      <c r="AA28" s="143">
        <v>1.627E-3</v>
      </c>
      <c r="AB28" s="182">
        <v>6.8279999999999999E-3</v>
      </c>
      <c r="AC28" s="143">
        <v>2.9E-5</v>
      </c>
      <c r="AD28" s="143">
        <v>6.0000000000000002E-6</v>
      </c>
      <c r="AE28" s="209"/>
      <c r="AF28" s="182">
        <v>3452.6911709999999</v>
      </c>
      <c r="AG28" s="143" t="s">
        <v>432</v>
      </c>
      <c r="AH28" s="143" t="s">
        <v>432</v>
      </c>
      <c r="AI28" s="182">
        <v>2.4204829999999999</v>
      </c>
      <c r="AJ28" s="143" t="s">
        <v>432</v>
      </c>
      <c r="AK28" s="143" t="s">
        <v>432</v>
      </c>
      <c r="AL28" s="49" t="s">
        <v>49</v>
      </c>
    </row>
    <row r="29" spans="1:38" s="2" customFormat="1" ht="26.25" customHeight="1" thickBot="1" x14ac:dyDescent="0.25">
      <c r="A29" s="70" t="s">
        <v>78</v>
      </c>
      <c r="B29" s="70" t="s">
        <v>83</v>
      </c>
      <c r="C29" s="71" t="s">
        <v>84</v>
      </c>
      <c r="D29" s="72"/>
      <c r="E29" s="182">
        <v>3.2987129999999998</v>
      </c>
      <c r="F29" s="182">
        <v>0.10649599999999999</v>
      </c>
      <c r="G29" s="182">
        <v>2.3470000000000001E-3</v>
      </c>
      <c r="H29" s="182">
        <v>1.1089999999999999E-2</v>
      </c>
      <c r="I29" s="182">
        <v>5.5586999999999998E-2</v>
      </c>
      <c r="J29" s="182">
        <v>5.5586999999999998E-2</v>
      </c>
      <c r="K29" s="182">
        <v>5.5586999999999998E-2</v>
      </c>
      <c r="L29" s="143">
        <v>3.7428999999999997E-2</v>
      </c>
      <c r="M29" s="182">
        <v>0.84802299999999997</v>
      </c>
      <c r="N29" s="143">
        <v>8.8999999999999995E-5</v>
      </c>
      <c r="O29" s="182">
        <v>9.0000000000000002E-6</v>
      </c>
      <c r="P29" s="182">
        <v>9.3899999999999995E-4</v>
      </c>
      <c r="Q29" s="143">
        <v>1.8E-5</v>
      </c>
      <c r="R29" s="182">
        <v>1.5009999999999999E-3</v>
      </c>
      <c r="S29" s="182">
        <v>1.0070000000000001E-3</v>
      </c>
      <c r="T29" s="182">
        <v>3.6999999999999998E-5</v>
      </c>
      <c r="U29" s="182">
        <v>1.8E-5</v>
      </c>
      <c r="V29" s="182">
        <v>3.1930000000000001E-3</v>
      </c>
      <c r="W29" s="182">
        <v>3.5883999999999999E-2</v>
      </c>
      <c r="X29" s="182">
        <v>7.6099999999999996E-4</v>
      </c>
      <c r="Y29" s="182">
        <v>4.6109999999999996E-3</v>
      </c>
      <c r="Z29" s="182">
        <v>5.1520000000000003E-3</v>
      </c>
      <c r="AA29" s="182">
        <v>1.1839999999999999E-3</v>
      </c>
      <c r="AB29" s="182">
        <v>1.1708E-2</v>
      </c>
      <c r="AC29" s="143">
        <v>2.9E-5</v>
      </c>
      <c r="AD29" s="143">
        <v>6.0000000000000002E-6</v>
      </c>
      <c r="AE29" s="209"/>
      <c r="AF29" s="182">
        <v>7484.7710930000003</v>
      </c>
      <c r="AG29" s="143" t="s">
        <v>432</v>
      </c>
      <c r="AH29" s="182">
        <v>121.42444999999999</v>
      </c>
      <c r="AI29" s="182">
        <v>2.4634849999999999</v>
      </c>
      <c r="AJ29" s="143" t="s">
        <v>432</v>
      </c>
      <c r="AK29" s="143" t="s">
        <v>432</v>
      </c>
      <c r="AL29" s="49" t="s">
        <v>49</v>
      </c>
    </row>
    <row r="30" spans="1:38" s="2" customFormat="1" ht="26.25" customHeight="1" thickBot="1" x14ac:dyDescent="0.25">
      <c r="A30" s="70" t="s">
        <v>78</v>
      </c>
      <c r="B30" s="70" t="s">
        <v>85</v>
      </c>
      <c r="C30" s="71" t="s">
        <v>86</v>
      </c>
      <c r="D30" s="72"/>
      <c r="E30" s="182">
        <v>1.3683000000000001E-2</v>
      </c>
      <c r="F30" s="182">
        <v>6.2736E-2</v>
      </c>
      <c r="G30" s="143">
        <v>2.9E-5</v>
      </c>
      <c r="H30" s="182">
        <v>1.36E-4</v>
      </c>
      <c r="I30" s="182">
        <v>1.0349999999999999E-3</v>
      </c>
      <c r="J30" s="182">
        <v>1.0349999999999999E-3</v>
      </c>
      <c r="K30" s="182">
        <v>1.0349999999999999E-3</v>
      </c>
      <c r="L30" s="182">
        <v>1.83E-4</v>
      </c>
      <c r="M30" s="182">
        <v>0.53383899999999995</v>
      </c>
      <c r="N30" s="143">
        <v>3.9999999999999998E-6</v>
      </c>
      <c r="O30" s="182">
        <v>9.9999999999999995E-7</v>
      </c>
      <c r="P30" s="143">
        <v>2.4000000000000001E-5</v>
      </c>
      <c r="Q30" s="143">
        <v>9.9999999999999995E-7</v>
      </c>
      <c r="R30" s="182">
        <v>1.7E-5</v>
      </c>
      <c r="S30" s="182">
        <v>1.2E-5</v>
      </c>
      <c r="T30" s="182">
        <v>6.0000000000000002E-6</v>
      </c>
      <c r="U30" s="182">
        <v>9.9999999999999995E-7</v>
      </c>
      <c r="V30" s="182">
        <v>9.0000000000000006E-5</v>
      </c>
      <c r="W30" s="182">
        <v>1.3179999999999999E-3</v>
      </c>
      <c r="X30" s="143">
        <v>2.3E-5</v>
      </c>
      <c r="Y30" s="143">
        <v>3.1999999999999999E-5</v>
      </c>
      <c r="Z30" s="143">
        <v>1.7E-5</v>
      </c>
      <c r="AA30" s="143">
        <v>3.6000000000000001E-5</v>
      </c>
      <c r="AB30" s="143">
        <v>1.08E-4</v>
      </c>
      <c r="AC30" s="143">
        <v>9.9999999999999995E-7</v>
      </c>
      <c r="AD30" s="143">
        <v>9.9999999999999995E-7</v>
      </c>
      <c r="AE30" s="209"/>
      <c r="AF30" s="182">
        <v>121.57307900000001</v>
      </c>
      <c r="AG30" s="143" t="s">
        <v>432</v>
      </c>
      <c r="AH30" s="143" t="s">
        <v>432</v>
      </c>
      <c r="AI30" s="182">
        <v>0.439496</v>
      </c>
      <c r="AJ30" s="143" t="s">
        <v>432</v>
      </c>
      <c r="AK30" s="143" t="s">
        <v>432</v>
      </c>
      <c r="AL30" s="49" t="s">
        <v>49</v>
      </c>
    </row>
    <row r="31" spans="1:38" s="2" customFormat="1" ht="26.25" customHeight="1" thickBot="1" x14ac:dyDescent="0.25">
      <c r="A31" s="70" t="s">
        <v>78</v>
      </c>
      <c r="B31" s="70" t="s">
        <v>87</v>
      </c>
      <c r="C31" s="71" t="s">
        <v>88</v>
      </c>
      <c r="D31" s="72"/>
      <c r="E31" s="143" t="s">
        <v>432</v>
      </c>
      <c r="F31" s="182">
        <v>0.246557</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209"/>
      <c r="AF31" s="182">
        <v>11.514141</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0.103198</v>
      </c>
      <c r="J32" s="182">
        <v>0.19156500000000001</v>
      </c>
      <c r="K32" s="182">
        <v>0.253166</v>
      </c>
      <c r="L32" s="182">
        <v>1.0623E-2</v>
      </c>
      <c r="M32" s="143" t="s">
        <v>432</v>
      </c>
      <c r="N32" s="182">
        <v>0.258183</v>
      </c>
      <c r="O32" s="182">
        <v>1.206E-3</v>
      </c>
      <c r="P32" s="143" t="s">
        <v>432</v>
      </c>
      <c r="Q32" s="182">
        <v>2.9849999999999998E-3</v>
      </c>
      <c r="R32" s="182">
        <v>9.5565999999999998E-2</v>
      </c>
      <c r="S32" s="182">
        <v>2.0915879999999998</v>
      </c>
      <c r="T32" s="182">
        <v>1.5180000000000001E-2</v>
      </c>
      <c r="U32" s="182">
        <v>2.0639999999999999E-3</v>
      </c>
      <c r="V32" s="182">
        <v>0.81773600000000002</v>
      </c>
      <c r="W32" s="143" t="s">
        <v>431</v>
      </c>
      <c r="X32" s="182">
        <v>6.5799999999999995E-4</v>
      </c>
      <c r="Y32" s="182">
        <v>4.3999999999999999E-5</v>
      </c>
      <c r="Z32" s="182">
        <v>6.4999999999999994E-5</v>
      </c>
      <c r="AA32" s="182">
        <v>2.7099999999999997E-4</v>
      </c>
      <c r="AB32" s="182">
        <v>1.0379999999999999E-3</v>
      </c>
      <c r="AC32" s="143" t="s">
        <v>431</v>
      </c>
      <c r="AD32" s="143" t="s">
        <v>431</v>
      </c>
      <c r="AE32" s="209"/>
      <c r="AF32" s="143" t="s">
        <v>432</v>
      </c>
      <c r="AG32" s="143" t="s">
        <v>432</v>
      </c>
      <c r="AH32" s="143" t="s">
        <v>432</v>
      </c>
      <c r="AI32" s="143" t="s">
        <v>432</v>
      </c>
      <c r="AJ32" s="143" t="s">
        <v>432</v>
      </c>
      <c r="AK32" s="182">
        <v>9988.2841649999991</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2">
        <v>5.4199999999999998E-2</v>
      </c>
      <c r="J33" s="182">
        <v>0.100371</v>
      </c>
      <c r="K33" s="182">
        <v>0.200741</v>
      </c>
      <c r="L33" s="182">
        <v>2.1280000000000001E-3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209"/>
      <c r="AF33" s="143" t="s">
        <v>432</v>
      </c>
      <c r="AG33" s="143" t="s">
        <v>432</v>
      </c>
      <c r="AH33" s="143" t="s">
        <v>432</v>
      </c>
      <c r="AI33" s="143" t="s">
        <v>432</v>
      </c>
      <c r="AJ33" s="143" t="s">
        <v>432</v>
      </c>
      <c r="AK33" s="182">
        <v>9988.2841649999991</v>
      </c>
      <c r="AL33" s="49" t="s">
        <v>413</v>
      </c>
    </row>
    <row r="34" spans="1:38" s="2" customFormat="1" ht="26.25" customHeight="1" thickBot="1" x14ac:dyDescent="0.25">
      <c r="A34" s="70" t="s">
        <v>70</v>
      </c>
      <c r="B34" s="70" t="s">
        <v>93</v>
      </c>
      <c r="C34" s="71" t="s">
        <v>94</v>
      </c>
      <c r="D34" s="72"/>
      <c r="E34" s="143">
        <v>0.81764999999999999</v>
      </c>
      <c r="F34" s="143">
        <v>7.2558999999999998E-2</v>
      </c>
      <c r="G34" s="143">
        <v>3.1199999999999999E-4</v>
      </c>
      <c r="H34" s="143">
        <v>1.0900000000000001E-4</v>
      </c>
      <c r="I34" s="143">
        <v>2.1377E-2</v>
      </c>
      <c r="J34" s="143">
        <v>2.247E-2</v>
      </c>
      <c r="K34" s="143">
        <v>2.3717999999999999E-2</v>
      </c>
      <c r="L34" s="143">
        <v>1.3894999999999999E-2</v>
      </c>
      <c r="M34" s="143">
        <v>0.166963</v>
      </c>
      <c r="N34" s="143" t="s">
        <v>431</v>
      </c>
      <c r="O34" s="143">
        <v>1.56E-4</v>
      </c>
      <c r="P34" s="143" t="s">
        <v>431</v>
      </c>
      <c r="Q34" s="143" t="s">
        <v>431</v>
      </c>
      <c r="R34" s="143">
        <v>7.7999999999999999E-4</v>
      </c>
      <c r="S34" s="143">
        <v>2.6526999999999998E-2</v>
      </c>
      <c r="T34" s="143">
        <v>1.0920000000000001E-3</v>
      </c>
      <c r="U34" s="143">
        <v>1.56E-4</v>
      </c>
      <c r="V34" s="143">
        <v>1.5604E-2</v>
      </c>
      <c r="W34" s="143" t="s">
        <v>431</v>
      </c>
      <c r="X34" s="143">
        <v>4.6799999999999999E-4</v>
      </c>
      <c r="Y34" s="143">
        <v>7.7999999999999999E-4</v>
      </c>
      <c r="Z34" s="143">
        <v>5.3700000000000004E-4</v>
      </c>
      <c r="AA34" s="143">
        <v>1.2300000000000001E-4</v>
      </c>
      <c r="AB34" s="143">
        <v>1.908E-3</v>
      </c>
      <c r="AC34" s="143" t="s">
        <v>432</v>
      </c>
      <c r="AD34" s="143" t="s">
        <v>432</v>
      </c>
      <c r="AE34" s="60"/>
      <c r="AF34" s="182">
        <v>660.04919999999993</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430</v>
      </c>
      <c r="AG35" s="143" t="s">
        <v>430</v>
      </c>
      <c r="AH35" s="143" t="s">
        <v>430</v>
      </c>
      <c r="AI35" s="143" t="s">
        <v>430</v>
      </c>
      <c r="AJ35" s="143" t="s">
        <v>430</v>
      </c>
      <c r="AK35" s="143" t="s">
        <v>430</v>
      </c>
      <c r="AL35" s="49" t="s">
        <v>49</v>
      </c>
    </row>
    <row r="36" spans="1:38" s="2" customFormat="1" ht="26.25" customHeight="1" thickBot="1" x14ac:dyDescent="0.25">
      <c r="A36" s="70" t="s">
        <v>95</v>
      </c>
      <c r="B36" s="70" t="s">
        <v>98</v>
      </c>
      <c r="C36" s="71" t="s">
        <v>99</v>
      </c>
      <c r="D36" s="72"/>
      <c r="E36" s="143">
        <v>0.51386100000000001</v>
      </c>
      <c r="F36" s="143">
        <v>1.8329000000000002E-2</v>
      </c>
      <c r="G36" s="143">
        <v>1.3091999999999999E-2</v>
      </c>
      <c r="H36" s="143" t="s">
        <v>431</v>
      </c>
      <c r="I36" s="143">
        <v>9.1640000000000003E-3</v>
      </c>
      <c r="J36" s="143">
        <v>9.8189999999999996E-3</v>
      </c>
      <c r="K36" s="143">
        <v>9.8189999999999996E-3</v>
      </c>
      <c r="L36" s="143">
        <v>3.0439999999999998E-3</v>
      </c>
      <c r="M36" s="143">
        <v>4.8439999999999997E-2</v>
      </c>
      <c r="N36" s="143">
        <v>8.5099999999999998E-4</v>
      </c>
      <c r="O36" s="143">
        <v>6.4999999999999994E-5</v>
      </c>
      <c r="P36" s="143">
        <v>1.9599999999999999E-4</v>
      </c>
      <c r="Q36" s="143">
        <v>2.6200000000000003E-4</v>
      </c>
      <c r="R36" s="143">
        <v>3.2699999999999998E-4</v>
      </c>
      <c r="S36" s="182">
        <v>1.3090000000000001E-3</v>
      </c>
      <c r="T36" s="143">
        <v>6.5459999999999997E-3</v>
      </c>
      <c r="U36" s="182">
        <v>6.4999999999999994E-5</v>
      </c>
      <c r="V36" s="143">
        <v>7.8549999999999991E-3</v>
      </c>
      <c r="W36" s="143">
        <v>8.5099999999999998E-4</v>
      </c>
      <c r="X36" s="182">
        <v>1.2999999999999999E-5</v>
      </c>
      <c r="Y36" s="182">
        <v>6.4999999999999994E-5</v>
      </c>
      <c r="Z36" s="182">
        <v>6.4999999999999994E-5</v>
      </c>
      <c r="AA36" s="182">
        <v>6.9999999999999999E-6</v>
      </c>
      <c r="AB36" s="182">
        <v>1.4999999999999999E-4</v>
      </c>
      <c r="AC36" s="143">
        <v>5.2400000000000005E-4</v>
      </c>
      <c r="AD36" s="143">
        <v>2.4899999999999998E-4</v>
      </c>
      <c r="AE36" s="60"/>
      <c r="AF36" s="182">
        <v>276.89580000000001</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0.293072</v>
      </c>
      <c r="F39" s="143">
        <v>5.6430000000000001E-2</v>
      </c>
      <c r="G39" s="143">
        <v>7.1320999999999996E-2</v>
      </c>
      <c r="H39" s="143">
        <v>3.6008999999999999E-2</v>
      </c>
      <c r="I39" s="143">
        <v>0.26885399999999998</v>
      </c>
      <c r="J39" s="143">
        <v>0.29052699999999998</v>
      </c>
      <c r="K39" s="143">
        <v>0.32739000000000001</v>
      </c>
      <c r="L39" s="143">
        <v>7.8505000000000005E-2</v>
      </c>
      <c r="M39" s="143">
        <v>0.91919200000000001</v>
      </c>
      <c r="N39" s="143">
        <v>6.8781999999999996E-2</v>
      </c>
      <c r="O39" s="143">
        <v>1.74E-3</v>
      </c>
      <c r="P39" s="143">
        <v>5.5199999999999997E-4</v>
      </c>
      <c r="Q39" s="143">
        <v>5.1060000000000003E-3</v>
      </c>
      <c r="R39" s="143">
        <v>1.3363E-2</v>
      </c>
      <c r="S39" s="143">
        <v>4.9890000000000004E-3</v>
      </c>
      <c r="T39" s="143">
        <v>2.5984E-2</v>
      </c>
      <c r="U39" s="143">
        <v>9.9999999999999995E-7</v>
      </c>
      <c r="V39" s="143">
        <v>0.14832100000000001</v>
      </c>
      <c r="W39" s="182">
        <v>0.106186</v>
      </c>
      <c r="X39" s="182">
        <v>1.2182999999999999E-2</v>
      </c>
      <c r="Y39" s="182">
        <v>1.8678E-2</v>
      </c>
      <c r="Z39" s="182">
        <v>6.4229999999999999E-3</v>
      </c>
      <c r="AA39" s="182">
        <v>4.9839999999999997E-3</v>
      </c>
      <c r="AB39" s="182">
        <v>4.2268E-2</v>
      </c>
      <c r="AC39" s="182">
        <v>4.8890000000000001E-3</v>
      </c>
      <c r="AD39" s="182">
        <v>3.9509999999999997E-3</v>
      </c>
      <c r="AE39" s="60"/>
      <c r="AF39" s="143">
        <v>259.99010000000004</v>
      </c>
      <c r="AG39" s="143">
        <v>23.189247999999999</v>
      </c>
      <c r="AH39" s="143">
        <v>2666.4050000000002</v>
      </c>
      <c r="AI39" s="143">
        <v>1078.2930834702702</v>
      </c>
      <c r="AJ39" s="143" t="s">
        <v>432</v>
      </c>
      <c r="AK39" s="143" t="s">
        <v>432</v>
      </c>
      <c r="AL39" s="49" t="s">
        <v>49</v>
      </c>
    </row>
    <row r="40" spans="1:38" s="2" customFormat="1" ht="26.25" customHeight="1" thickBot="1" x14ac:dyDescent="0.25">
      <c r="A40" s="70" t="s">
        <v>70</v>
      </c>
      <c r="B40" s="70" t="s">
        <v>105</v>
      </c>
      <c r="C40" s="71" t="s">
        <v>391</v>
      </c>
      <c r="D40" s="72"/>
      <c r="E40" s="182">
        <v>0.2094</v>
      </c>
      <c r="F40" s="182">
        <v>0.11377900000000001</v>
      </c>
      <c r="G40" s="143">
        <v>1.9100000000000001E-4</v>
      </c>
      <c r="H40" s="143">
        <v>1.13E-4</v>
      </c>
      <c r="I40" s="182">
        <v>1.4323000000000001E-2</v>
      </c>
      <c r="J40" s="182">
        <v>1.4323000000000001E-2</v>
      </c>
      <c r="K40" s="182">
        <v>1.4323000000000001E-2</v>
      </c>
      <c r="L40" s="182">
        <v>8.1530000000000005E-3</v>
      </c>
      <c r="M40" s="182">
        <v>0.68005800000000005</v>
      </c>
      <c r="N40" s="143">
        <v>4.2129999999999997E-3</v>
      </c>
      <c r="O40" s="143">
        <v>1.46E-4</v>
      </c>
      <c r="P40" s="143" t="s">
        <v>431</v>
      </c>
      <c r="Q40" s="143" t="s">
        <v>431</v>
      </c>
      <c r="R40" s="143">
        <v>7.2800000000000002E-4</v>
      </c>
      <c r="S40" s="143">
        <v>2.4764000000000001E-2</v>
      </c>
      <c r="T40" s="143">
        <v>1.0200000000000001E-3</v>
      </c>
      <c r="U40" s="143">
        <v>1.46E-4</v>
      </c>
      <c r="V40" s="143">
        <v>1.4567E-2</v>
      </c>
      <c r="W40" s="143" t="s">
        <v>431</v>
      </c>
      <c r="X40" s="143">
        <v>4.4499999999999997E-4</v>
      </c>
      <c r="Y40" s="143">
        <v>7.2000000000000005E-4</v>
      </c>
      <c r="Z40" s="143" t="s">
        <v>431</v>
      </c>
      <c r="AA40" s="143" t="s">
        <v>431</v>
      </c>
      <c r="AB40" s="143">
        <v>1.165E-3</v>
      </c>
      <c r="AC40" s="143" t="s">
        <v>432</v>
      </c>
      <c r="AD40" s="143" t="s">
        <v>432</v>
      </c>
      <c r="AE40" s="60"/>
      <c r="AF40" s="182">
        <v>617.60727671500001</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4.9539790000000004</v>
      </c>
      <c r="F41" s="182">
        <v>3.3593359999999999</v>
      </c>
      <c r="G41" s="182">
        <v>0.273754</v>
      </c>
      <c r="H41" s="182">
        <v>4.6982000000000003E-2</v>
      </c>
      <c r="I41" s="182">
        <v>2.301091</v>
      </c>
      <c r="J41" s="182">
        <v>2.3909129999999998</v>
      </c>
      <c r="K41" s="182">
        <v>2.5974439999999999</v>
      </c>
      <c r="L41" s="182">
        <v>0.92889100000000002</v>
      </c>
      <c r="M41" s="182">
        <v>68.663026000000002</v>
      </c>
      <c r="N41" s="182">
        <v>2.683646</v>
      </c>
      <c r="O41" s="182">
        <v>0.28557300000000002</v>
      </c>
      <c r="P41" s="182">
        <v>6.9943000000000005E-2</v>
      </c>
      <c r="Q41" s="182">
        <v>4.9542000000000003E-2</v>
      </c>
      <c r="R41" s="182">
        <v>0.38092799999999999</v>
      </c>
      <c r="S41" s="182">
        <v>0.101822</v>
      </c>
      <c r="T41" s="182">
        <v>3.6351000000000001E-2</v>
      </c>
      <c r="U41" s="182">
        <v>8.3669999999999994E-3</v>
      </c>
      <c r="V41" s="182">
        <v>8.4081259999999993</v>
      </c>
      <c r="W41" s="182">
        <v>0.83479400000000004</v>
      </c>
      <c r="X41" s="182">
        <v>0.78949899999999995</v>
      </c>
      <c r="Y41" s="182">
        <v>0.68240599999999996</v>
      </c>
      <c r="Z41" s="182">
        <v>0.53285700000000003</v>
      </c>
      <c r="AA41" s="182">
        <v>0.86171900000000001</v>
      </c>
      <c r="AB41" s="182">
        <v>2.8664809999999998</v>
      </c>
      <c r="AC41" s="182">
        <v>0.16411200000000001</v>
      </c>
      <c r="AD41" s="182">
        <v>1.536E-2</v>
      </c>
      <c r="AE41" s="60"/>
      <c r="AF41" s="183">
        <v>403.6</v>
      </c>
      <c r="AG41" s="183">
        <v>88</v>
      </c>
      <c r="AH41" s="182">
        <v>2319</v>
      </c>
      <c r="AI41" s="143">
        <v>16346</v>
      </c>
      <c r="AJ41" s="72">
        <v>404</v>
      </c>
      <c r="AK41" s="143" t="s">
        <v>432</v>
      </c>
      <c r="AL41" s="49" t="s">
        <v>49</v>
      </c>
    </row>
    <row r="42" spans="1:38" s="2" customFormat="1" ht="26.25" customHeight="1" thickBot="1" x14ac:dyDescent="0.25">
      <c r="A42" s="70" t="s">
        <v>70</v>
      </c>
      <c r="B42" s="70" t="s">
        <v>107</v>
      </c>
      <c r="C42" s="71" t="s">
        <v>108</v>
      </c>
      <c r="D42" s="72"/>
      <c r="E42" s="182">
        <v>4.0085999999999997E-2</v>
      </c>
      <c r="F42" s="182">
        <v>0.24776400000000001</v>
      </c>
      <c r="G42" s="143">
        <v>6.0999999999999999E-5</v>
      </c>
      <c r="H42" s="182">
        <v>2.6999999999999999E-5</v>
      </c>
      <c r="I42" s="182">
        <v>9.6410000000000003E-3</v>
      </c>
      <c r="J42" s="182">
        <v>9.6410000000000003E-3</v>
      </c>
      <c r="K42" s="182">
        <v>9.6410000000000003E-3</v>
      </c>
      <c r="L42" s="182">
        <v>1.2949999999999999E-3</v>
      </c>
      <c r="M42" s="182">
        <v>2.8587189999999998</v>
      </c>
      <c r="N42" s="143">
        <v>1.9095000000000001E-2</v>
      </c>
      <c r="O42" s="143">
        <v>5.3000000000000001E-5</v>
      </c>
      <c r="P42" s="143" t="s">
        <v>431</v>
      </c>
      <c r="Q42" s="143" t="s">
        <v>431</v>
      </c>
      <c r="R42" s="143">
        <v>2.6499999999999999E-4</v>
      </c>
      <c r="S42" s="143">
        <v>9.0100000000000006E-3</v>
      </c>
      <c r="T42" s="143">
        <v>3.7100000000000002E-4</v>
      </c>
      <c r="U42" s="143">
        <v>5.3000000000000001E-5</v>
      </c>
      <c r="V42" s="143">
        <v>5.3E-3</v>
      </c>
      <c r="W42" s="143" t="s">
        <v>431</v>
      </c>
      <c r="X42" s="143">
        <v>1.9699999999999999E-4</v>
      </c>
      <c r="Y42" s="143">
        <v>2.2699999999999999E-4</v>
      </c>
      <c r="Z42" s="143" t="s">
        <v>431</v>
      </c>
      <c r="AA42" s="143" t="s">
        <v>431</v>
      </c>
      <c r="AB42" s="143">
        <v>4.2400000000000001E-4</v>
      </c>
      <c r="AC42" s="143" t="s">
        <v>432</v>
      </c>
      <c r="AD42" s="143" t="s">
        <v>432</v>
      </c>
      <c r="AE42" s="60"/>
      <c r="AF42" s="182">
        <v>230.65</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0.114342</v>
      </c>
      <c r="F43" s="143">
        <v>4.5798999999999999E-2</v>
      </c>
      <c r="G43" s="143">
        <v>7.1593000000000004E-2</v>
      </c>
      <c r="H43" s="143">
        <v>1.0477999999999999E-2</v>
      </c>
      <c r="I43" s="143">
        <v>0.23138300000000001</v>
      </c>
      <c r="J43" s="143">
        <v>0.26638499999999998</v>
      </c>
      <c r="K43" s="143">
        <v>0.35519899999999999</v>
      </c>
      <c r="L43" s="143">
        <v>6.1397E-2</v>
      </c>
      <c r="M43" s="143">
        <v>0.56343699999999997</v>
      </c>
      <c r="N43" s="143">
        <v>8.0142000000000005E-2</v>
      </c>
      <c r="O43" s="143">
        <v>2.5579999999999999E-3</v>
      </c>
      <c r="P43" s="143">
        <v>4.06E-4</v>
      </c>
      <c r="Q43" s="143">
        <v>5.7549999999999997E-3</v>
      </c>
      <c r="R43" s="143">
        <v>2.6606999999999999E-2</v>
      </c>
      <c r="S43" s="143">
        <v>6.7409999999999996E-3</v>
      </c>
      <c r="T43" s="143">
        <v>2.622E-2</v>
      </c>
      <c r="U43" s="143">
        <v>6.9999999999999994E-5</v>
      </c>
      <c r="V43" s="143">
        <v>0.12551999999999999</v>
      </c>
      <c r="W43" s="182">
        <v>3.5064999999999999E-2</v>
      </c>
      <c r="X43" s="182">
        <v>4.8789999999999997E-3</v>
      </c>
      <c r="Y43" s="182">
        <v>6.9540000000000001E-3</v>
      </c>
      <c r="Z43" s="182">
        <v>2.9120000000000001E-3</v>
      </c>
      <c r="AA43" s="182">
        <v>1.9580000000000001E-3</v>
      </c>
      <c r="AB43" s="182">
        <v>1.6702999999999999E-2</v>
      </c>
      <c r="AC43" s="182">
        <v>1.4450000000000001E-3</v>
      </c>
      <c r="AD43" s="182">
        <v>7.9579999999999998E-3</v>
      </c>
      <c r="AE43" s="60"/>
      <c r="AF43" s="143">
        <v>183.06898999999999</v>
      </c>
      <c r="AG43" s="143">
        <v>46.773165753424657</v>
      </c>
      <c r="AH43" s="143">
        <v>375.95800000000003</v>
      </c>
      <c r="AI43" s="143">
        <v>283.69850279021875</v>
      </c>
      <c r="AJ43" s="143" t="s">
        <v>432</v>
      </c>
      <c r="AK43" s="143" t="s">
        <v>432</v>
      </c>
      <c r="AL43" s="49" t="s">
        <v>49</v>
      </c>
    </row>
    <row r="44" spans="1:38" s="2" customFormat="1" ht="26.25" customHeight="1" thickBot="1" x14ac:dyDescent="0.25">
      <c r="A44" s="70" t="s">
        <v>70</v>
      </c>
      <c r="B44" s="70" t="s">
        <v>111</v>
      </c>
      <c r="C44" s="71" t="s">
        <v>112</v>
      </c>
      <c r="D44" s="72"/>
      <c r="E44" s="182">
        <v>1.123732</v>
      </c>
      <c r="F44" s="182">
        <v>0.113527</v>
      </c>
      <c r="G44" s="143">
        <v>1.395E-3</v>
      </c>
      <c r="H44" s="143">
        <v>5.5400000000000002E-4</v>
      </c>
      <c r="I44" s="182">
        <v>4.0569000000000001E-2</v>
      </c>
      <c r="J44" s="182">
        <v>4.0569000000000001E-2</v>
      </c>
      <c r="K44" s="182">
        <v>4.0569000000000001E-2</v>
      </c>
      <c r="L44" s="182">
        <v>2.6039E-2</v>
      </c>
      <c r="M44" s="182">
        <v>1.3089770000000001</v>
      </c>
      <c r="N44" s="143">
        <v>5.025E-3</v>
      </c>
      <c r="O44" s="143">
        <v>6.9800000000000005E-4</v>
      </c>
      <c r="P44" s="143" t="s">
        <v>431</v>
      </c>
      <c r="Q44" s="143" t="s">
        <v>431</v>
      </c>
      <c r="R44" s="143">
        <v>3.4880000000000002E-3</v>
      </c>
      <c r="S44" s="143">
        <v>0.118586</v>
      </c>
      <c r="T44" s="143">
        <v>4.8830000000000002E-3</v>
      </c>
      <c r="U44" s="143">
        <v>6.9800000000000005E-4</v>
      </c>
      <c r="V44" s="143">
        <v>6.9757E-2</v>
      </c>
      <c r="W44" s="143" t="s">
        <v>431</v>
      </c>
      <c r="X44" s="143">
        <v>2.1029999999999998E-3</v>
      </c>
      <c r="Y44" s="143">
        <v>3.4780000000000002E-3</v>
      </c>
      <c r="Z44" s="143" t="s">
        <v>431</v>
      </c>
      <c r="AA44" s="143" t="s">
        <v>431</v>
      </c>
      <c r="AB44" s="143">
        <v>5.581E-3</v>
      </c>
      <c r="AC44" s="143" t="s">
        <v>432</v>
      </c>
      <c r="AD44" s="143" t="s">
        <v>432</v>
      </c>
      <c r="AE44" s="60"/>
      <c r="AF44" s="182">
        <v>2952.4010499999999</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0.100088</v>
      </c>
      <c r="F45" s="143">
        <v>3.5699999999999998E-3</v>
      </c>
      <c r="G45" s="143">
        <v>2.5500000000000002E-3</v>
      </c>
      <c r="H45" s="143" t="s">
        <v>431</v>
      </c>
      <c r="I45" s="143">
        <v>1.7849999999999999E-3</v>
      </c>
      <c r="J45" s="143">
        <v>1.913E-3</v>
      </c>
      <c r="K45" s="143">
        <v>1.913E-3</v>
      </c>
      <c r="L45" s="182">
        <v>5.9299999999999999E-4</v>
      </c>
      <c r="M45" s="143">
        <v>9.4350000000000007E-3</v>
      </c>
      <c r="N45" s="143">
        <v>1.66E-4</v>
      </c>
      <c r="O45" s="143">
        <v>1.2999999999999999E-5</v>
      </c>
      <c r="P45" s="143">
        <v>3.8000000000000002E-5</v>
      </c>
      <c r="Q45" s="143">
        <v>5.1E-5</v>
      </c>
      <c r="R45" s="143">
        <v>6.3999999999999997E-5</v>
      </c>
      <c r="S45" s="182">
        <v>2.5500000000000002E-4</v>
      </c>
      <c r="T45" s="143">
        <v>1.2750000000000001E-3</v>
      </c>
      <c r="U45" s="182">
        <v>1.2999999999999999E-5</v>
      </c>
      <c r="V45" s="143">
        <v>1.5299999999999999E-3</v>
      </c>
      <c r="W45" s="143">
        <v>1.66E-4</v>
      </c>
      <c r="X45" s="182">
        <v>3.0000000000000001E-6</v>
      </c>
      <c r="Y45" s="182">
        <v>1.2999999999999999E-5</v>
      </c>
      <c r="Z45" s="182">
        <v>1.2999999999999999E-5</v>
      </c>
      <c r="AA45" s="182">
        <v>9.9999999999999995E-7</v>
      </c>
      <c r="AB45" s="182">
        <v>3.0000000000000001E-5</v>
      </c>
      <c r="AC45" s="143">
        <v>1.02E-4</v>
      </c>
      <c r="AD45" s="143">
        <v>4.8000000000000001E-5</v>
      </c>
      <c r="AE45" s="60"/>
      <c r="AF45" s="182">
        <v>53.933</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433</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2.3938000000000001E-2</v>
      </c>
      <c r="F50" s="143" t="s">
        <v>432</v>
      </c>
      <c r="G50" s="143">
        <v>2.8653999999999999E-2</v>
      </c>
      <c r="H50" s="143">
        <v>0.16759199999999999</v>
      </c>
      <c r="I50" s="143">
        <v>6.0330000000000002E-3</v>
      </c>
      <c r="J50" s="143">
        <v>5.9124999999999997E-2</v>
      </c>
      <c r="K50" s="143">
        <v>0.12066399999999999</v>
      </c>
      <c r="L50" s="143" t="s">
        <v>431</v>
      </c>
      <c r="M50" s="143">
        <v>0.16616500000000001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82">
        <v>1.093E-3</v>
      </c>
      <c r="F52" s="143">
        <v>0.18191099999999999</v>
      </c>
      <c r="G52" s="143">
        <v>5.0600000000000005E-4</v>
      </c>
      <c r="H52" s="143">
        <v>1.06E-4</v>
      </c>
      <c r="I52" s="143">
        <v>7.2420000000000002E-3</v>
      </c>
      <c r="J52" s="143">
        <v>1.6664999999999999E-2</v>
      </c>
      <c r="K52" s="143">
        <v>2.6922999999999999E-2</v>
      </c>
      <c r="L52" s="143" t="s">
        <v>432</v>
      </c>
      <c r="M52" s="143">
        <v>4.3E-3</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6" t="s">
        <v>432</v>
      </c>
      <c r="F53" s="143">
        <v>0.94931500000000002</v>
      </c>
      <c r="G53" s="143" t="s">
        <v>431</v>
      </c>
      <c r="H53" s="146" t="s">
        <v>432</v>
      </c>
      <c r="I53" s="146" t="s">
        <v>432</v>
      </c>
      <c r="J53" s="146" t="s">
        <v>432</v>
      </c>
      <c r="K53" s="146" t="s">
        <v>432</v>
      </c>
      <c r="L53" s="146" t="s">
        <v>432</v>
      </c>
      <c r="M53" s="146" t="s">
        <v>432</v>
      </c>
      <c r="N53" s="146" t="s">
        <v>432</v>
      </c>
      <c r="O53" s="146" t="s">
        <v>432</v>
      </c>
      <c r="P53" s="146" t="s">
        <v>432</v>
      </c>
      <c r="Q53" s="146" t="s">
        <v>432</v>
      </c>
      <c r="R53" s="146" t="s">
        <v>432</v>
      </c>
      <c r="S53" s="146" t="s">
        <v>432</v>
      </c>
      <c r="T53" s="146" t="s">
        <v>432</v>
      </c>
      <c r="U53" s="146" t="s">
        <v>432</v>
      </c>
      <c r="V53" s="146" t="s">
        <v>432</v>
      </c>
      <c r="W53" s="146" t="s">
        <v>432</v>
      </c>
      <c r="X53" s="146" t="s">
        <v>432</v>
      </c>
      <c r="Y53" s="146" t="s">
        <v>432</v>
      </c>
      <c r="Z53" s="146" t="s">
        <v>432</v>
      </c>
      <c r="AA53" s="146" t="s">
        <v>432</v>
      </c>
      <c r="AB53" s="146" t="s">
        <v>432</v>
      </c>
      <c r="AC53" s="146" t="s">
        <v>432</v>
      </c>
      <c r="AD53" s="146" t="s">
        <v>432</v>
      </c>
      <c r="AE53" s="60"/>
      <c r="AF53" s="143" t="s">
        <v>432</v>
      </c>
      <c r="AG53" s="143" t="s">
        <v>432</v>
      </c>
      <c r="AH53" s="143" t="s">
        <v>432</v>
      </c>
      <c r="AI53" s="143" t="s">
        <v>432</v>
      </c>
      <c r="AJ53" s="143" t="s">
        <v>432</v>
      </c>
      <c r="AK53" s="72">
        <v>0.26100000000000001</v>
      </c>
      <c r="AL53" s="49" t="s">
        <v>135</v>
      </c>
    </row>
    <row r="54" spans="1:38" s="2" customFormat="1" ht="37.5" customHeight="1" thickBot="1" x14ac:dyDescent="0.25">
      <c r="A54" s="70" t="s">
        <v>119</v>
      </c>
      <c r="B54" s="74" t="s">
        <v>136</v>
      </c>
      <c r="C54" s="76" t="s">
        <v>137</v>
      </c>
      <c r="D54" s="73"/>
      <c r="E54" s="146" t="s">
        <v>432</v>
      </c>
      <c r="F54" s="143">
        <v>1.379E-2</v>
      </c>
      <c r="G54" s="146" t="s">
        <v>432</v>
      </c>
      <c r="H54" s="146" t="s">
        <v>432</v>
      </c>
      <c r="I54" s="146" t="s">
        <v>432</v>
      </c>
      <c r="J54" s="146" t="s">
        <v>432</v>
      </c>
      <c r="K54" s="146" t="s">
        <v>432</v>
      </c>
      <c r="L54" s="146" t="s">
        <v>432</v>
      </c>
      <c r="M54" s="146" t="s">
        <v>432</v>
      </c>
      <c r="N54" s="146" t="s">
        <v>432</v>
      </c>
      <c r="O54" s="146" t="s">
        <v>432</v>
      </c>
      <c r="P54" s="146" t="s">
        <v>432</v>
      </c>
      <c r="Q54" s="146" t="s">
        <v>432</v>
      </c>
      <c r="R54" s="146" t="s">
        <v>432</v>
      </c>
      <c r="S54" s="146" t="s">
        <v>432</v>
      </c>
      <c r="T54" s="146" t="s">
        <v>432</v>
      </c>
      <c r="U54" s="146" t="s">
        <v>432</v>
      </c>
      <c r="V54" s="146" t="s">
        <v>432</v>
      </c>
      <c r="W54" s="146" t="s">
        <v>432</v>
      </c>
      <c r="X54" s="146" t="s">
        <v>432</v>
      </c>
      <c r="Y54" s="146" t="s">
        <v>432</v>
      </c>
      <c r="Z54" s="146" t="s">
        <v>432</v>
      </c>
      <c r="AA54" s="146" t="s">
        <v>432</v>
      </c>
      <c r="AB54" s="146" t="s">
        <v>432</v>
      </c>
      <c r="AC54" s="146" t="s">
        <v>432</v>
      </c>
      <c r="AD54" s="146" t="s">
        <v>432</v>
      </c>
      <c r="AE54" s="60"/>
      <c r="AF54" s="143" t="s">
        <v>432</v>
      </c>
      <c r="AG54" s="143" t="s">
        <v>432</v>
      </c>
      <c r="AH54" s="143" t="s">
        <v>432</v>
      </c>
      <c r="AI54" s="143" t="s">
        <v>432</v>
      </c>
      <c r="AJ54" s="143" t="s">
        <v>432</v>
      </c>
      <c r="AK54" s="72">
        <v>492</v>
      </c>
      <c r="AL54" s="49" t="s">
        <v>419</v>
      </c>
    </row>
    <row r="55" spans="1:38" s="2" customFormat="1" ht="26.25" customHeight="1" thickBot="1" x14ac:dyDescent="0.25">
      <c r="A55" s="70" t="s">
        <v>119</v>
      </c>
      <c r="B55" s="74" t="s">
        <v>138</v>
      </c>
      <c r="C55" s="76" t="s">
        <v>139</v>
      </c>
      <c r="D55" s="73"/>
      <c r="E55" s="143">
        <v>1.6200000000000001E-4</v>
      </c>
      <c r="F55" s="143">
        <v>1.0399999999999999E-4</v>
      </c>
      <c r="G55" s="143">
        <v>7.7000000000000001E-5</v>
      </c>
      <c r="H55" s="143" t="s">
        <v>431</v>
      </c>
      <c r="I55" s="143">
        <v>1.08E-4</v>
      </c>
      <c r="J55" s="143">
        <v>1.34E-4</v>
      </c>
      <c r="K55" s="143">
        <v>1.6200000000000001E-4</v>
      </c>
      <c r="L55" s="143">
        <v>2.5999999999999998E-5</v>
      </c>
      <c r="M55" s="143">
        <v>1.6200000000000001E-4</v>
      </c>
      <c r="N55" s="143">
        <v>1.5999999999999999E-5</v>
      </c>
      <c r="O55" s="182">
        <v>1.2683333333333301E-7</v>
      </c>
      <c r="P55" s="182">
        <v>9.9999999999999995E-8</v>
      </c>
      <c r="Q55" s="143">
        <v>1.0000000000000001E-5</v>
      </c>
      <c r="R55" s="143">
        <v>3.0000000000000001E-6</v>
      </c>
      <c r="S55" s="143">
        <v>1.8E-5</v>
      </c>
      <c r="T55" s="143">
        <v>6.0000000000000002E-6</v>
      </c>
      <c r="U55" s="146" t="s">
        <v>432</v>
      </c>
      <c r="V55" s="143">
        <v>1.0000000000000001E-5</v>
      </c>
      <c r="W55" s="143">
        <v>8.0999999999999997E-7</v>
      </c>
      <c r="X55" s="143">
        <v>8.3899999999999993E-6</v>
      </c>
      <c r="Y55" s="143">
        <v>1.0010000000000001E-5</v>
      </c>
      <c r="Z55" s="143">
        <v>6.46E-6</v>
      </c>
      <c r="AA55" s="143">
        <v>3.5499999999999999E-6</v>
      </c>
      <c r="AB55" s="143">
        <v>2.8410000000000001E-5</v>
      </c>
      <c r="AC55" s="146" t="s">
        <v>432</v>
      </c>
      <c r="AD55" s="146" t="s">
        <v>432</v>
      </c>
      <c r="AE55" s="60"/>
      <c r="AF55" s="143" t="s">
        <v>432</v>
      </c>
      <c r="AG55" s="143" t="s">
        <v>432</v>
      </c>
      <c r="AH55" s="143" t="s">
        <v>432</v>
      </c>
      <c r="AI55" s="143" t="s">
        <v>432</v>
      </c>
      <c r="AJ55" s="143" t="s">
        <v>432</v>
      </c>
      <c r="AK55" s="143" t="s">
        <v>432</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4.3210000000000002E-3</v>
      </c>
      <c r="J57" s="143">
        <v>7.5760000000000003E-3</v>
      </c>
      <c r="K57" s="143">
        <v>9.3740000000000004E-3</v>
      </c>
      <c r="L57" s="143">
        <v>1.2999999999999999E-4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72">
        <v>517.91600000000005</v>
      </c>
      <c r="AL57" s="49" t="s">
        <v>145</v>
      </c>
    </row>
    <row r="58" spans="1:38" s="2" customFormat="1" ht="26.25" customHeight="1" thickBot="1" x14ac:dyDescent="0.25">
      <c r="A58" s="70" t="s">
        <v>53</v>
      </c>
      <c r="B58" s="70" t="s">
        <v>146</v>
      </c>
      <c r="C58" s="71" t="s">
        <v>147</v>
      </c>
      <c r="D58" s="72"/>
      <c r="E58" s="143" t="s">
        <v>433</v>
      </c>
      <c r="F58" s="143" t="s">
        <v>433</v>
      </c>
      <c r="G58" s="143" t="s">
        <v>433</v>
      </c>
      <c r="H58" s="143" t="s">
        <v>431</v>
      </c>
      <c r="I58" s="143">
        <v>1.8000000000000001E-4</v>
      </c>
      <c r="J58" s="143">
        <v>8.9499999999999996E-4</v>
      </c>
      <c r="K58" s="143">
        <v>2.3019999999999998E-3</v>
      </c>
      <c r="L58" s="143">
        <v>9.9999999999999995E-7</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72">
        <v>69.319999999999993</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v>5.2800000000000004E-4</v>
      </c>
      <c r="J59" s="143">
        <v>5.9400000000000002E-4</v>
      </c>
      <c r="K59" s="143">
        <v>6.6E-4</v>
      </c>
      <c r="L59" s="143">
        <v>2.9999999999999999E-7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433</v>
      </c>
      <c r="AD59" s="143" t="s">
        <v>433</v>
      </c>
      <c r="AE59" s="60"/>
      <c r="AF59" s="143" t="s">
        <v>432</v>
      </c>
      <c r="AG59" s="143" t="s">
        <v>432</v>
      </c>
      <c r="AH59" s="143" t="s">
        <v>432</v>
      </c>
      <c r="AI59" s="143" t="s">
        <v>432</v>
      </c>
      <c r="AJ59" s="143" t="s">
        <v>432</v>
      </c>
      <c r="AK59" s="143" t="s">
        <v>433</v>
      </c>
      <c r="AL59" s="49" t="s">
        <v>420</v>
      </c>
    </row>
    <row r="60" spans="1:38" s="2" customFormat="1" ht="26.25" customHeight="1" thickBot="1" x14ac:dyDescent="0.25">
      <c r="A60" s="70" t="s">
        <v>53</v>
      </c>
      <c r="B60" s="78" t="s">
        <v>150</v>
      </c>
      <c r="C60" s="71" t="s">
        <v>151</v>
      </c>
      <c r="D60" s="117"/>
      <c r="E60" s="143">
        <v>6.1669999999999997E-3</v>
      </c>
      <c r="F60" s="146" t="s">
        <v>432</v>
      </c>
      <c r="G60" s="143">
        <v>5.3000000000000001E-5</v>
      </c>
      <c r="H60" s="146" t="s">
        <v>432</v>
      </c>
      <c r="I60" s="143">
        <v>6.1019999999999998E-3</v>
      </c>
      <c r="J60" s="143">
        <v>6.1351000000000003E-2</v>
      </c>
      <c r="K60" s="143">
        <v>0.124538</v>
      </c>
      <c r="L60" s="146" t="s">
        <v>432</v>
      </c>
      <c r="M60" s="143">
        <v>6.3600000000000002E-3</v>
      </c>
      <c r="N60" s="146" t="s">
        <v>432</v>
      </c>
      <c r="O60" s="146" t="s">
        <v>432</v>
      </c>
      <c r="P60" s="146" t="s">
        <v>432</v>
      </c>
      <c r="Q60" s="146" t="s">
        <v>432</v>
      </c>
      <c r="R60" s="146" t="s">
        <v>432</v>
      </c>
      <c r="S60" s="146" t="s">
        <v>432</v>
      </c>
      <c r="T60" s="146" t="s">
        <v>432</v>
      </c>
      <c r="U60" s="146" t="s">
        <v>432</v>
      </c>
      <c r="V60" s="146" t="s">
        <v>432</v>
      </c>
      <c r="W60" s="146" t="s">
        <v>432</v>
      </c>
      <c r="X60" s="146" t="s">
        <v>432</v>
      </c>
      <c r="Y60" s="146" t="s">
        <v>432</v>
      </c>
      <c r="Z60" s="146" t="s">
        <v>432</v>
      </c>
      <c r="AA60" s="146" t="s">
        <v>432</v>
      </c>
      <c r="AB60" s="146" t="s">
        <v>432</v>
      </c>
      <c r="AC60" s="146" t="s">
        <v>432</v>
      </c>
      <c r="AD60" s="146" t="s">
        <v>432</v>
      </c>
      <c r="AE60" s="60"/>
      <c r="AF60" s="146" t="s">
        <v>432</v>
      </c>
      <c r="AG60" s="146" t="s">
        <v>432</v>
      </c>
      <c r="AH60" s="146" t="s">
        <v>432</v>
      </c>
      <c r="AI60" s="146" t="s">
        <v>432</v>
      </c>
      <c r="AJ60" s="146" t="s">
        <v>432</v>
      </c>
      <c r="AK60" s="146" t="s">
        <v>432</v>
      </c>
      <c r="AL60" s="49" t="s">
        <v>421</v>
      </c>
    </row>
    <row r="61" spans="1:38" s="2" customFormat="1" ht="26.25" customHeight="1" thickBot="1" x14ac:dyDescent="0.25">
      <c r="A61" s="70" t="s">
        <v>53</v>
      </c>
      <c r="B61" s="78" t="s">
        <v>152</v>
      </c>
      <c r="C61" s="71" t="s">
        <v>153</v>
      </c>
      <c r="D61" s="72"/>
      <c r="E61" s="146" t="s">
        <v>432</v>
      </c>
      <c r="F61" s="146" t="s">
        <v>432</v>
      </c>
      <c r="G61" s="146" t="s">
        <v>432</v>
      </c>
      <c r="H61" s="146" t="s">
        <v>432</v>
      </c>
      <c r="I61" s="143">
        <v>0.120156</v>
      </c>
      <c r="J61" s="143">
        <v>1.2015640000000001</v>
      </c>
      <c r="K61" s="143">
        <v>3.9696120000000001</v>
      </c>
      <c r="L61" s="146" t="s">
        <v>432</v>
      </c>
      <c r="M61" s="146" t="s">
        <v>432</v>
      </c>
      <c r="N61" s="146" t="s">
        <v>432</v>
      </c>
      <c r="O61" s="146" t="s">
        <v>432</v>
      </c>
      <c r="P61" s="146" t="s">
        <v>432</v>
      </c>
      <c r="Q61" s="146" t="s">
        <v>432</v>
      </c>
      <c r="R61" s="146" t="s">
        <v>432</v>
      </c>
      <c r="S61" s="146" t="s">
        <v>432</v>
      </c>
      <c r="T61" s="146" t="s">
        <v>432</v>
      </c>
      <c r="U61" s="146" t="s">
        <v>432</v>
      </c>
      <c r="V61" s="146" t="s">
        <v>432</v>
      </c>
      <c r="W61" s="146" t="s">
        <v>432</v>
      </c>
      <c r="X61" s="146" t="s">
        <v>432</v>
      </c>
      <c r="Y61" s="146" t="s">
        <v>432</v>
      </c>
      <c r="Z61" s="146" t="s">
        <v>432</v>
      </c>
      <c r="AA61" s="146" t="s">
        <v>432</v>
      </c>
      <c r="AB61" s="146" t="s">
        <v>432</v>
      </c>
      <c r="AC61" s="146" t="s">
        <v>432</v>
      </c>
      <c r="AD61" s="146" t="s">
        <v>432</v>
      </c>
      <c r="AE61" s="60"/>
      <c r="AF61" s="146" t="s">
        <v>432</v>
      </c>
      <c r="AG61" s="146" t="s">
        <v>432</v>
      </c>
      <c r="AH61" s="146" t="s">
        <v>432</v>
      </c>
      <c r="AI61" s="146" t="s">
        <v>432</v>
      </c>
      <c r="AJ61" s="146" t="s">
        <v>432</v>
      </c>
      <c r="AK61" s="146" t="s">
        <v>432</v>
      </c>
      <c r="AL61" s="49" t="s">
        <v>422</v>
      </c>
    </row>
    <row r="62" spans="1:38" s="2" customFormat="1" ht="26.25" customHeight="1" thickBot="1" x14ac:dyDescent="0.25">
      <c r="A62" s="70" t="s">
        <v>53</v>
      </c>
      <c r="B62" s="78" t="s">
        <v>154</v>
      </c>
      <c r="C62" s="71" t="s">
        <v>155</v>
      </c>
      <c r="D62" s="72"/>
      <c r="E62" s="146" t="s">
        <v>432</v>
      </c>
      <c r="F62" s="146" t="s">
        <v>432</v>
      </c>
      <c r="G62" s="146" t="s">
        <v>432</v>
      </c>
      <c r="H62" s="146" t="s">
        <v>432</v>
      </c>
      <c r="I62" s="146" t="s">
        <v>432</v>
      </c>
      <c r="J62" s="146" t="s">
        <v>432</v>
      </c>
      <c r="K62" s="146" t="s">
        <v>432</v>
      </c>
      <c r="L62" s="146" t="s">
        <v>432</v>
      </c>
      <c r="M62" s="146" t="s">
        <v>432</v>
      </c>
      <c r="N62" s="146" t="s">
        <v>432</v>
      </c>
      <c r="O62" s="146" t="s">
        <v>432</v>
      </c>
      <c r="P62" s="146" t="s">
        <v>432</v>
      </c>
      <c r="Q62" s="146" t="s">
        <v>432</v>
      </c>
      <c r="R62" s="146" t="s">
        <v>432</v>
      </c>
      <c r="S62" s="146" t="s">
        <v>432</v>
      </c>
      <c r="T62" s="146" t="s">
        <v>432</v>
      </c>
      <c r="U62" s="146" t="s">
        <v>432</v>
      </c>
      <c r="V62" s="146" t="s">
        <v>432</v>
      </c>
      <c r="W62" s="146" t="s">
        <v>432</v>
      </c>
      <c r="X62" s="146" t="s">
        <v>432</v>
      </c>
      <c r="Y62" s="146" t="s">
        <v>432</v>
      </c>
      <c r="Z62" s="146" t="s">
        <v>432</v>
      </c>
      <c r="AA62" s="146" t="s">
        <v>432</v>
      </c>
      <c r="AB62" s="146" t="s">
        <v>432</v>
      </c>
      <c r="AC62" s="146" t="s">
        <v>432</v>
      </c>
      <c r="AD62" s="146" t="s">
        <v>432</v>
      </c>
      <c r="AE62" s="60"/>
      <c r="AF62" s="146" t="s">
        <v>432</v>
      </c>
      <c r="AG62" s="146" t="s">
        <v>432</v>
      </c>
      <c r="AH62" s="146" t="s">
        <v>432</v>
      </c>
      <c r="AI62" s="146" t="s">
        <v>432</v>
      </c>
      <c r="AJ62" s="146" t="s">
        <v>432</v>
      </c>
      <c r="AK62" s="146" t="s">
        <v>432</v>
      </c>
      <c r="AL62" s="49" t="s">
        <v>423</v>
      </c>
    </row>
    <row r="63" spans="1:38" s="2" customFormat="1" ht="26.25" customHeight="1" thickBot="1" x14ac:dyDescent="0.25">
      <c r="A63" s="70" t="s">
        <v>53</v>
      </c>
      <c r="B63" s="78" t="s">
        <v>156</v>
      </c>
      <c r="C63" s="76" t="s">
        <v>157</v>
      </c>
      <c r="D63" s="79"/>
      <c r="E63" s="143">
        <v>4.7699999999999999E-4</v>
      </c>
      <c r="F63" s="143">
        <v>1.0000000000000001E-5</v>
      </c>
      <c r="G63" s="143">
        <v>2.5999999999999998E-5</v>
      </c>
      <c r="H63" s="146" t="s">
        <v>432</v>
      </c>
      <c r="I63" s="143">
        <v>3.1589999999999999E-3</v>
      </c>
      <c r="J63" s="143">
        <v>9.0670000000000004E-3</v>
      </c>
      <c r="K63" s="143">
        <v>2.8714E-2</v>
      </c>
      <c r="L63" s="146" t="s">
        <v>432</v>
      </c>
      <c r="M63" s="143">
        <v>2.0300000000000001E-3</v>
      </c>
      <c r="N63" s="146" t="s">
        <v>432</v>
      </c>
      <c r="O63" s="146" t="s">
        <v>432</v>
      </c>
      <c r="P63" s="146" t="s">
        <v>432</v>
      </c>
      <c r="Q63" s="146" t="s">
        <v>432</v>
      </c>
      <c r="R63" s="146" t="s">
        <v>432</v>
      </c>
      <c r="S63" s="146" t="s">
        <v>432</v>
      </c>
      <c r="T63" s="146" t="s">
        <v>432</v>
      </c>
      <c r="U63" s="146" t="s">
        <v>432</v>
      </c>
      <c r="V63" s="146" t="s">
        <v>432</v>
      </c>
      <c r="W63" s="146" t="s">
        <v>432</v>
      </c>
      <c r="X63" s="146" t="s">
        <v>432</v>
      </c>
      <c r="Y63" s="146" t="s">
        <v>432</v>
      </c>
      <c r="Z63" s="146" t="s">
        <v>432</v>
      </c>
      <c r="AA63" s="146" t="s">
        <v>432</v>
      </c>
      <c r="AB63" s="146" t="s">
        <v>432</v>
      </c>
      <c r="AC63" s="146" t="s">
        <v>432</v>
      </c>
      <c r="AD63" s="146" t="s">
        <v>432</v>
      </c>
      <c r="AE63" s="60"/>
      <c r="AF63" s="146" t="s">
        <v>432</v>
      </c>
      <c r="AG63" s="146" t="s">
        <v>432</v>
      </c>
      <c r="AH63" s="146" t="s">
        <v>432</v>
      </c>
      <c r="AI63" s="146" t="s">
        <v>432</v>
      </c>
      <c r="AJ63" s="146" t="s">
        <v>432</v>
      </c>
      <c r="AK63" s="146" t="s">
        <v>432</v>
      </c>
      <c r="AL63" s="49" t="s">
        <v>412</v>
      </c>
    </row>
    <row r="64" spans="1:38" s="2" customFormat="1" ht="26.25" customHeight="1" thickBot="1" x14ac:dyDescent="0.25">
      <c r="A64" s="70" t="s">
        <v>53</v>
      </c>
      <c r="B64" s="78" t="s">
        <v>158</v>
      </c>
      <c r="C64" s="71" t="s">
        <v>159</v>
      </c>
      <c r="D64" s="72"/>
      <c r="E64" s="143" t="s">
        <v>430</v>
      </c>
      <c r="F64" s="143" t="s">
        <v>430</v>
      </c>
      <c r="G64" s="143" t="s">
        <v>430</v>
      </c>
      <c r="H64" s="143" t="s">
        <v>430</v>
      </c>
      <c r="I64" s="143" t="s">
        <v>430</v>
      </c>
      <c r="J64" s="143" t="s">
        <v>430</v>
      </c>
      <c r="K64" s="143" t="s">
        <v>430</v>
      </c>
      <c r="L64" s="143" t="s">
        <v>430</v>
      </c>
      <c r="M64" s="143" t="s">
        <v>430</v>
      </c>
      <c r="N64" s="143" t="s">
        <v>430</v>
      </c>
      <c r="O64" s="143" t="s">
        <v>430</v>
      </c>
      <c r="P64" s="143" t="s">
        <v>430</v>
      </c>
      <c r="Q64" s="143" t="s">
        <v>430</v>
      </c>
      <c r="R64" s="143" t="s">
        <v>430</v>
      </c>
      <c r="S64" s="143" t="s">
        <v>430</v>
      </c>
      <c r="T64" s="143" t="s">
        <v>430</v>
      </c>
      <c r="U64" s="143" t="s">
        <v>430</v>
      </c>
      <c r="V64" s="143" t="s">
        <v>430</v>
      </c>
      <c r="W64" s="143" t="s">
        <v>430</v>
      </c>
      <c r="X64" s="143" t="s">
        <v>430</v>
      </c>
      <c r="Y64" s="143" t="s">
        <v>430</v>
      </c>
      <c r="Z64" s="143" t="s">
        <v>430</v>
      </c>
      <c r="AA64" s="143" t="s">
        <v>430</v>
      </c>
      <c r="AB64" s="143" t="s">
        <v>430</v>
      </c>
      <c r="AC64" s="143" t="s">
        <v>430</v>
      </c>
      <c r="AD64" s="143" t="s">
        <v>430</v>
      </c>
      <c r="AE64" s="60"/>
      <c r="AF64" s="143" t="s">
        <v>430</v>
      </c>
      <c r="AG64" s="143" t="s">
        <v>430</v>
      </c>
      <c r="AH64" s="143" t="s">
        <v>430</v>
      </c>
      <c r="AI64" s="143" t="s">
        <v>430</v>
      </c>
      <c r="AJ64" s="143" t="s">
        <v>430</v>
      </c>
      <c r="AK64" s="143" t="s">
        <v>430</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3"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v>1.4E-5</v>
      </c>
      <c r="F70" s="143">
        <v>2.3574999999999999E-2</v>
      </c>
      <c r="G70" s="143" t="s">
        <v>431</v>
      </c>
      <c r="H70" s="143">
        <v>2.0000000000000002E-5</v>
      </c>
      <c r="I70" s="143">
        <v>4.1199999999999999E-4</v>
      </c>
      <c r="J70" s="143">
        <v>1.237E-3</v>
      </c>
      <c r="K70" s="143">
        <v>3.7469999999999999E-3</v>
      </c>
      <c r="L70" s="143">
        <v>6.9999999999999999E-6</v>
      </c>
      <c r="M70" s="143">
        <v>0.42036099999999998</v>
      </c>
      <c r="N70" s="146" t="s">
        <v>432</v>
      </c>
      <c r="O70" s="146" t="s">
        <v>432</v>
      </c>
      <c r="P70" s="146" t="s">
        <v>432</v>
      </c>
      <c r="Q70" s="146" t="s">
        <v>432</v>
      </c>
      <c r="R70" s="146" t="s">
        <v>432</v>
      </c>
      <c r="S70" s="146" t="s">
        <v>432</v>
      </c>
      <c r="T70" s="146" t="s">
        <v>432</v>
      </c>
      <c r="U70" s="146" t="s">
        <v>432</v>
      </c>
      <c r="V70" s="146" t="s">
        <v>432</v>
      </c>
      <c r="W70" s="146" t="s">
        <v>432</v>
      </c>
      <c r="X70" s="146" t="s">
        <v>432</v>
      </c>
      <c r="Y70" s="146" t="s">
        <v>432</v>
      </c>
      <c r="Z70" s="146" t="s">
        <v>432</v>
      </c>
      <c r="AA70" s="146" t="s">
        <v>432</v>
      </c>
      <c r="AB70" s="146" t="s">
        <v>432</v>
      </c>
      <c r="AC70" s="146" t="s">
        <v>432</v>
      </c>
      <c r="AD70" s="146" t="s">
        <v>432</v>
      </c>
      <c r="AE70" s="60"/>
      <c r="AF70" s="146" t="s">
        <v>432</v>
      </c>
      <c r="AG70" s="146" t="s">
        <v>432</v>
      </c>
      <c r="AH70" s="146" t="s">
        <v>432</v>
      </c>
      <c r="AI70" s="146" t="s">
        <v>432</v>
      </c>
      <c r="AJ70" s="146" t="s">
        <v>432</v>
      </c>
      <c r="AK70" s="146" t="s">
        <v>432</v>
      </c>
      <c r="AL70" s="49" t="s">
        <v>412</v>
      </c>
    </row>
    <row r="71" spans="1:38" s="2" customFormat="1" ht="26.25" customHeight="1" thickBot="1" x14ac:dyDescent="0.25">
      <c r="A71" s="70" t="s">
        <v>53</v>
      </c>
      <c r="B71" s="70" t="s">
        <v>177</v>
      </c>
      <c r="C71" s="71" t="s">
        <v>178</v>
      </c>
      <c r="D71" s="77"/>
      <c r="E71" s="143" t="s">
        <v>432</v>
      </c>
      <c r="F71" s="143">
        <v>1.7767999999999999E-2</v>
      </c>
      <c r="G71" s="143" t="s">
        <v>432</v>
      </c>
      <c r="H71" s="143">
        <v>7.3419999999999996E-3</v>
      </c>
      <c r="I71" s="143">
        <v>4.8799999999999999E-4</v>
      </c>
      <c r="J71" s="143">
        <v>2E-3</v>
      </c>
      <c r="K71" s="143">
        <v>4.4349999999999997E-3</v>
      </c>
      <c r="L71" s="143">
        <v>3.0000000000000001E-6</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6" t="s">
        <v>432</v>
      </c>
      <c r="AG71" s="146" t="s">
        <v>432</v>
      </c>
      <c r="AH71" s="146" t="s">
        <v>432</v>
      </c>
      <c r="AI71" s="146" t="s">
        <v>432</v>
      </c>
      <c r="AJ71" s="146" t="s">
        <v>432</v>
      </c>
      <c r="AK71" s="146" t="s">
        <v>432</v>
      </c>
      <c r="AL71" s="49" t="s">
        <v>412</v>
      </c>
    </row>
    <row r="72" spans="1:38" s="2" customFormat="1" ht="26.25" customHeight="1" thickBot="1" x14ac:dyDescent="0.25">
      <c r="A72" s="70" t="s">
        <v>53</v>
      </c>
      <c r="B72" s="70" t="s">
        <v>179</v>
      </c>
      <c r="C72" s="71" t="s">
        <v>180</v>
      </c>
      <c r="D72" s="72"/>
      <c r="E72" s="143">
        <v>3.3031999999999999E-2</v>
      </c>
      <c r="F72" s="143">
        <v>1.0045999999999999E-2</v>
      </c>
      <c r="G72" s="143">
        <v>4.1999999999999998E-5</v>
      </c>
      <c r="H72" s="143">
        <v>3.4999999999999997E-5</v>
      </c>
      <c r="I72" s="182">
        <v>0.123142</v>
      </c>
      <c r="J72" s="182">
        <v>0.15890099999999999</v>
      </c>
      <c r="K72" s="182">
        <v>0.26588200000000001</v>
      </c>
      <c r="L72" s="182">
        <v>7.4401999999999997E-4</v>
      </c>
      <c r="M72" s="143">
        <v>1.0548E-2</v>
      </c>
      <c r="N72" s="143">
        <v>3.0800000000000001E-4</v>
      </c>
      <c r="O72" s="182">
        <v>1.7590000000000001E-2</v>
      </c>
      <c r="P72" s="143" t="s">
        <v>432</v>
      </c>
      <c r="Q72" s="143" t="s">
        <v>432</v>
      </c>
      <c r="R72" s="143">
        <v>4.7939999999999997E-3</v>
      </c>
      <c r="S72" s="143">
        <v>5.5560000000000002E-3</v>
      </c>
      <c r="T72" s="143">
        <v>2.4889999999999999E-3</v>
      </c>
      <c r="U72" s="143" t="s">
        <v>432</v>
      </c>
      <c r="V72" s="143" t="s">
        <v>432</v>
      </c>
      <c r="W72" s="143" t="s">
        <v>432</v>
      </c>
      <c r="X72" s="143" t="s">
        <v>432</v>
      </c>
      <c r="Y72" s="143" t="s">
        <v>432</v>
      </c>
      <c r="Z72" s="143" t="s">
        <v>432</v>
      </c>
      <c r="AA72" s="143" t="s">
        <v>432</v>
      </c>
      <c r="AB72" s="143" t="s">
        <v>432</v>
      </c>
      <c r="AC72" s="143" t="s">
        <v>432</v>
      </c>
      <c r="AD72" s="143" t="s">
        <v>432</v>
      </c>
      <c r="AE72" s="60"/>
      <c r="AF72" s="146" t="s">
        <v>432</v>
      </c>
      <c r="AG72" s="146" t="s">
        <v>432</v>
      </c>
      <c r="AH72" s="146" t="s">
        <v>432</v>
      </c>
      <c r="AI72" s="146" t="s">
        <v>432</v>
      </c>
      <c r="AJ72" s="146" t="s">
        <v>432</v>
      </c>
      <c r="AK72" s="146"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v>2.2829999999999999E-3</v>
      </c>
      <c r="G74" s="143" t="s">
        <v>432</v>
      </c>
      <c r="H74" s="143" t="s">
        <v>432</v>
      </c>
      <c r="I74" s="143">
        <v>3.8000000000000002E-5</v>
      </c>
      <c r="J74" s="143">
        <v>9.7E-5</v>
      </c>
      <c r="K74" s="143">
        <v>1.3899999999999999E-4</v>
      </c>
      <c r="L74" s="143">
        <v>9.9999999999999995E-7</v>
      </c>
      <c r="M74" s="143" t="s">
        <v>432</v>
      </c>
      <c r="N74" s="143" t="s">
        <v>432</v>
      </c>
      <c r="O74" s="143" t="s">
        <v>432</v>
      </c>
      <c r="P74" s="143" t="s">
        <v>432</v>
      </c>
      <c r="Q74" s="143" t="s">
        <v>432</v>
      </c>
      <c r="R74" s="143" t="s">
        <v>432</v>
      </c>
      <c r="S74" s="143" t="s">
        <v>432</v>
      </c>
      <c r="T74" s="143" t="s">
        <v>432</v>
      </c>
      <c r="U74" s="143" t="s">
        <v>432</v>
      </c>
      <c r="V74" s="143" t="s">
        <v>432</v>
      </c>
      <c r="W74" s="182">
        <v>1.27E-5</v>
      </c>
      <c r="X74" s="143" t="s">
        <v>432</v>
      </c>
      <c r="Y74" s="143" t="s">
        <v>432</v>
      </c>
      <c r="Z74" s="143" t="s">
        <v>432</v>
      </c>
      <c r="AA74" s="143" t="s">
        <v>432</v>
      </c>
      <c r="AB74" s="143" t="s">
        <v>432</v>
      </c>
      <c r="AC74" s="182">
        <v>1.82E-3</v>
      </c>
      <c r="AD74" s="143" t="s">
        <v>432</v>
      </c>
      <c r="AE74" s="60"/>
      <c r="AF74" s="143" t="s">
        <v>432</v>
      </c>
      <c r="AG74" s="143" t="s">
        <v>432</v>
      </c>
      <c r="AH74" s="143" t="s">
        <v>432</v>
      </c>
      <c r="AI74" s="143" t="s">
        <v>432</v>
      </c>
      <c r="AJ74" s="143" t="s">
        <v>432</v>
      </c>
      <c r="AK74" s="182">
        <v>3.6000000000000002E-4</v>
      </c>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v>1.9999999999999999E-6</v>
      </c>
      <c r="H76" s="143" t="s">
        <v>432</v>
      </c>
      <c r="I76" s="143">
        <v>4.8000000000000001E-5</v>
      </c>
      <c r="J76" s="143">
        <v>9.7E-5</v>
      </c>
      <c r="K76" s="143">
        <v>1.21E-4</v>
      </c>
      <c r="L76" s="143" t="s">
        <v>432</v>
      </c>
      <c r="M76" s="143" t="s">
        <v>432</v>
      </c>
      <c r="N76" s="143">
        <v>1.4800000000000001E-2</v>
      </c>
      <c r="O76" s="143" t="s">
        <v>432</v>
      </c>
      <c r="P76" s="143" t="s">
        <v>432</v>
      </c>
      <c r="Q76" s="143" t="s">
        <v>432</v>
      </c>
      <c r="R76" s="143" t="s">
        <v>432</v>
      </c>
      <c r="S76" s="143" t="s">
        <v>432</v>
      </c>
      <c r="T76" s="143" t="s">
        <v>432</v>
      </c>
      <c r="U76" s="143" t="s">
        <v>432</v>
      </c>
      <c r="V76" s="143" t="s">
        <v>432</v>
      </c>
      <c r="W76" s="182">
        <v>2.8666000000000001E-2</v>
      </c>
      <c r="X76" s="143" t="s">
        <v>432</v>
      </c>
      <c r="Y76" s="143" t="s">
        <v>432</v>
      </c>
      <c r="Z76" s="143" t="s">
        <v>432</v>
      </c>
      <c r="AA76" s="143" t="s">
        <v>432</v>
      </c>
      <c r="AB76" s="143" t="s">
        <v>432</v>
      </c>
      <c r="AC76" s="143" t="s">
        <v>432</v>
      </c>
      <c r="AD76" s="182">
        <v>2.3E-5</v>
      </c>
      <c r="AE76" s="60"/>
      <c r="AF76" s="143" t="s">
        <v>432</v>
      </c>
      <c r="AG76" s="143" t="s">
        <v>432</v>
      </c>
      <c r="AH76" s="143" t="s">
        <v>432</v>
      </c>
      <c r="AI76" s="143" t="s">
        <v>432</v>
      </c>
      <c r="AJ76" s="143" t="s">
        <v>432</v>
      </c>
      <c r="AK76" s="183">
        <v>8.9580000000000002</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v>6.4999999999999994E-5</v>
      </c>
      <c r="J77" s="143">
        <v>7.2000000000000002E-5</v>
      </c>
      <c r="K77" s="143">
        <v>8.0000000000000007E-5</v>
      </c>
      <c r="L77" s="143" t="s">
        <v>432</v>
      </c>
      <c r="M77" s="143" t="s">
        <v>432</v>
      </c>
      <c r="N77" s="143" t="s">
        <v>432</v>
      </c>
      <c r="O77" s="143" t="s">
        <v>432</v>
      </c>
      <c r="P77" s="143" t="s">
        <v>432</v>
      </c>
      <c r="Q77" s="143" t="s">
        <v>432</v>
      </c>
      <c r="R77" s="143" t="s">
        <v>432</v>
      </c>
      <c r="S77" s="143" t="s">
        <v>432</v>
      </c>
      <c r="T77" s="143" t="s">
        <v>432</v>
      </c>
      <c r="U77" s="143" t="s">
        <v>432</v>
      </c>
      <c r="V77" s="143">
        <v>1.46E-2</v>
      </c>
      <c r="W77" s="143">
        <v>3.385E-3</v>
      </c>
      <c r="X77" s="143" t="s">
        <v>432</v>
      </c>
      <c r="Y77" s="143" t="s">
        <v>432</v>
      </c>
      <c r="Z77" s="143" t="s">
        <v>432</v>
      </c>
      <c r="AA77" s="143" t="s">
        <v>432</v>
      </c>
      <c r="AB77" s="143" t="s">
        <v>432</v>
      </c>
      <c r="AC77" s="143" t="s">
        <v>432</v>
      </c>
      <c r="AD77" s="143">
        <v>1.9999999999999999E-6</v>
      </c>
      <c r="AE77" s="60"/>
      <c r="AF77" s="143" t="s">
        <v>432</v>
      </c>
      <c r="AG77" s="143" t="s">
        <v>432</v>
      </c>
      <c r="AH77" s="143" t="s">
        <v>432</v>
      </c>
      <c r="AI77" s="143" t="s">
        <v>432</v>
      </c>
      <c r="AJ77" s="143" t="s">
        <v>432</v>
      </c>
      <c r="AK77" s="72">
        <v>0.67700000000000005</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3.4E-5</v>
      </c>
      <c r="F80" s="143">
        <v>7.3399999999999995E-4</v>
      </c>
      <c r="G80" s="143">
        <v>5.5000000000000002E-5</v>
      </c>
      <c r="H80" s="143">
        <v>6.5974000000000005E-2</v>
      </c>
      <c r="I80" s="143">
        <v>1.018E-3</v>
      </c>
      <c r="J80" s="143">
        <v>1.307E-3</v>
      </c>
      <c r="K80" s="143">
        <v>2.1789999999999999E-3</v>
      </c>
      <c r="L80" s="143">
        <v>3.9999999999999998E-6</v>
      </c>
      <c r="M80" s="143">
        <v>6.0400000000000004E-4</v>
      </c>
      <c r="N80" s="143">
        <v>7.3999999999999996E-5</v>
      </c>
      <c r="O80" s="143" t="s">
        <v>432</v>
      </c>
      <c r="P80" s="143" t="s">
        <v>432</v>
      </c>
      <c r="Q80" s="143" t="s">
        <v>432</v>
      </c>
      <c r="R80" s="143">
        <v>3.2260999999999998E-2</v>
      </c>
      <c r="S80" s="143">
        <v>0</v>
      </c>
      <c r="T80" s="143">
        <v>2.0691000000000001E-2</v>
      </c>
      <c r="U80" s="143" t="s">
        <v>432</v>
      </c>
      <c r="V80" s="182">
        <v>0.16030800000000001</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3" t="s">
        <v>432</v>
      </c>
      <c r="F82" s="185">
        <v>3.2190340000000002</v>
      </c>
      <c r="G82" s="143" t="s">
        <v>432</v>
      </c>
      <c r="H82" s="143" t="s">
        <v>432</v>
      </c>
      <c r="I82" s="143" t="s">
        <v>431</v>
      </c>
      <c r="J82" s="143" t="s">
        <v>432</v>
      </c>
      <c r="K82" s="143" t="s">
        <v>432</v>
      </c>
      <c r="L82" s="143" t="s">
        <v>432</v>
      </c>
      <c r="M82" s="143" t="s">
        <v>432</v>
      </c>
      <c r="N82" s="143" t="s">
        <v>432</v>
      </c>
      <c r="O82" s="143" t="s">
        <v>432</v>
      </c>
      <c r="P82" s="146" t="s">
        <v>432</v>
      </c>
      <c r="Q82" s="143" t="s">
        <v>432</v>
      </c>
      <c r="R82" s="143" t="s">
        <v>432</v>
      </c>
      <c r="S82" s="143" t="s">
        <v>432</v>
      </c>
      <c r="T82" s="143" t="s">
        <v>432</v>
      </c>
      <c r="U82" s="143" t="s">
        <v>432</v>
      </c>
      <c r="V82" s="143" t="s">
        <v>432</v>
      </c>
      <c r="W82" s="143" t="s">
        <v>432</v>
      </c>
      <c r="X82" s="143" t="s">
        <v>432</v>
      </c>
      <c r="Y82" s="143" t="s">
        <v>432</v>
      </c>
      <c r="Z82" s="143" t="s">
        <v>432</v>
      </c>
      <c r="AA82" s="143" t="s">
        <v>432</v>
      </c>
      <c r="AB82" s="143" t="s">
        <v>432</v>
      </c>
      <c r="AC82" s="143" t="s">
        <v>432</v>
      </c>
      <c r="AD82" s="143" t="s">
        <v>432</v>
      </c>
      <c r="AE82" s="60"/>
      <c r="AF82" s="143" t="s">
        <v>432</v>
      </c>
      <c r="AG82" s="143" t="s">
        <v>432</v>
      </c>
      <c r="AH82" s="143" t="s">
        <v>432</v>
      </c>
      <c r="AI82" s="143" t="s">
        <v>432</v>
      </c>
      <c r="AJ82" s="143" t="s">
        <v>432</v>
      </c>
      <c r="AK82" s="183" t="s">
        <v>432</v>
      </c>
      <c r="AL82" s="49" t="s">
        <v>219</v>
      </c>
    </row>
    <row r="83" spans="1:38" s="2" customFormat="1" ht="26.25" customHeight="1" thickBot="1" x14ac:dyDescent="0.25">
      <c r="A83" s="70" t="s">
        <v>53</v>
      </c>
      <c r="B83" s="81" t="s">
        <v>211</v>
      </c>
      <c r="C83" s="82" t="s">
        <v>212</v>
      </c>
      <c r="D83" s="72"/>
      <c r="E83" s="146" t="s">
        <v>432</v>
      </c>
      <c r="F83" s="143">
        <v>2.6419999999999999E-2</v>
      </c>
      <c r="G83" s="146" t="s">
        <v>432</v>
      </c>
      <c r="H83" s="146" t="s">
        <v>432</v>
      </c>
      <c r="I83" s="143">
        <v>1.6509999999999999E-3</v>
      </c>
      <c r="J83" s="143">
        <v>3.3024999999999999E-2</v>
      </c>
      <c r="K83" s="143">
        <v>0.24768399999999999</v>
      </c>
      <c r="L83" s="143">
        <v>9.3999999999999994E-5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1651.2280000000001</v>
      </c>
      <c r="AL83" s="49" t="s">
        <v>412</v>
      </c>
    </row>
    <row r="84" spans="1:38" s="2" customFormat="1" ht="26.25" customHeight="1" thickBot="1" x14ac:dyDescent="0.25">
      <c r="A84" s="70" t="s">
        <v>53</v>
      </c>
      <c r="B84" s="81" t="s">
        <v>213</v>
      </c>
      <c r="C84" s="82" t="s">
        <v>214</v>
      </c>
      <c r="D84" s="72"/>
      <c r="E84" s="143" t="s">
        <v>430</v>
      </c>
      <c r="F84" s="143" t="s">
        <v>430</v>
      </c>
      <c r="G84" s="143" t="s">
        <v>430</v>
      </c>
      <c r="H84" s="143" t="s">
        <v>430</v>
      </c>
      <c r="I84" s="143" t="s">
        <v>430</v>
      </c>
      <c r="J84" s="143" t="s">
        <v>430</v>
      </c>
      <c r="K84" s="143" t="s">
        <v>430</v>
      </c>
      <c r="L84" s="143" t="s">
        <v>430</v>
      </c>
      <c r="M84" s="143" t="s">
        <v>430</v>
      </c>
      <c r="N84" s="143" t="s">
        <v>430</v>
      </c>
      <c r="O84" s="143" t="s">
        <v>430</v>
      </c>
      <c r="P84" s="143" t="s">
        <v>430</v>
      </c>
      <c r="Q84" s="143" t="s">
        <v>430</v>
      </c>
      <c r="R84" s="143" t="s">
        <v>430</v>
      </c>
      <c r="S84" s="143" t="s">
        <v>430</v>
      </c>
      <c r="T84" s="143" t="s">
        <v>430</v>
      </c>
      <c r="U84" s="143" t="s">
        <v>430</v>
      </c>
      <c r="V84" s="143" t="s">
        <v>430</v>
      </c>
      <c r="W84" s="143" t="s">
        <v>430</v>
      </c>
      <c r="X84" s="143" t="s">
        <v>430</v>
      </c>
      <c r="Y84" s="143" t="s">
        <v>430</v>
      </c>
      <c r="Z84" s="143" t="s">
        <v>430</v>
      </c>
      <c r="AA84" s="143" t="s">
        <v>430</v>
      </c>
      <c r="AB84" s="143" t="s">
        <v>430</v>
      </c>
      <c r="AC84" s="143" t="s">
        <v>430</v>
      </c>
      <c r="AD84" s="143"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72">
        <v>1.7E-5</v>
      </c>
      <c r="F85" s="143">
        <v>3.5076909999999999</v>
      </c>
      <c r="G85" s="72">
        <v>7.9999999999999996E-6</v>
      </c>
      <c r="H85" s="143" t="s">
        <v>432</v>
      </c>
      <c r="I85" s="143" t="s">
        <v>432</v>
      </c>
      <c r="J85" s="72">
        <v>1.2999999999999999E-5</v>
      </c>
      <c r="K85" s="72">
        <v>6.5300000000000004E-4</v>
      </c>
      <c r="L85" s="143" t="s">
        <v>432</v>
      </c>
      <c r="M85" s="72">
        <v>3.9999999999999998E-6</v>
      </c>
      <c r="N85" s="143" t="s">
        <v>432</v>
      </c>
      <c r="O85" s="143" t="s">
        <v>432</v>
      </c>
      <c r="P85" s="143" t="s">
        <v>432</v>
      </c>
      <c r="Q85" s="143" t="s">
        <v>432</v>
      </c>
      <c r="R85" s="143" t="s">
        <v>432</v>
      </c>
      <c r="S85" s="143" t="s">
        <v>432</v>
      </c>
      <c r="T85" s="143" t="s">
        <v>432</v>
      </c>
      <c r="U85" s="143" t="s">
        <v>432</v>
      </c>
      <c r="V85" s="72">
        <v>1.3899999999999999E-2</v>
      </c>
      <c r="W85" s="143" t="s">
        <v>432</v>
      </c>
      <c r="X85" s="143" t="s">
        <v>432</v>
      </c>
      <c r="Y85" s="143" t="s">
        <v>432</v>
      </c>
      <c r="Z85" s="143" t="s">
        <v>432</v>
      </c>
      <c r="AA85" s="143" t="s">
        <v>432</v>
      </c>
      <c r="AB85" s="143" t="s">
        <v>432</v>
      </c>
      <c r="AC85" s="143" t="s">
        <v>432</v>
      </c>
      <c r="AD85" s="143" t="s">
        <v>432</v>
      </c>
      <c r="AE85" s="60"/>
      <c r="AF85" s="143" t="s">
        <v>432</v>
      </c>
      <c r="AG85" s="143" t="s">
        <v>432</v>
      </c>
      <c r="AH85" s="143" t="s">
        <v>432</v>
      </c>
      <c r="AI85" s="143" t="s">
        <v>432</v>
      </c>
      <c r="AJ85" s="143" t="s">
        <v>432</v>
      </c>
      <c r="AK85" s="72">
        <v>21.547436999999999</v>
      </c>
      <c r="AL85" s="49" t="s">
        <v>216</v>
      </c>
    </row>
    <row r="86" spans="1:38" s="2" customFormat="1" ht="26.25" customHeight="1" thickBot="1" x14ac:dyDescent="0.25">
      <c r="A86" s="70" t="s">
        <v>208</v>
      </c>
      <c r="B86" s="76" t="s">
        <v>217</v>
      </c>
      <c r="C86" s="80" t="s">
        <v>218</v>
      </c>
      <c r="D86" s="72"/>
      <c r="E86" s="143" t="s">
        <v>432</v>
      </c>
      <c r="F86" s="72">
        <v>9.3321000000000001E-2</v>
      </c>
      <c r="G86" s="143" t="s">
        <v>432</v>
      </c>
      <c r="H86" s="143" t="s">
        <v>432</v>
      </c>
      <c r="I86" s="143" t="s">
        <v>431</v>
      </c>
      <c r="J86" s="143" t="s">
        <v>431</v>
      </c>
      <c r="K86" s="72">
        <v>3.0000000000000001E-6</v>
      </c>
      <c r="L86" s="143" t="s">
        <v>432</v>
      </c>
      <c r="M86" s="143" t="s">
        <v>432</v>
      </c>
      <c r="N86" s="72">
        <v>6.7000000000000002E-5</v>
      </c>
      <c r="O86" s="143" t="s">
        <v>432</v>
      </c>
      <c r="P86" s="143" t="s">
        <v>432</v>
      </c>
      <c r="Q86" s="143" t="s">
        <v>432</v>
      </c>
      <c r="R86" s="143" t="s">
        <v>432</v>
      </c>
      <c r="S86" s="143" t="s">
        <v>432</v>
      </c>
      <c r="T86" s="143" t="s">
        <v>432</v>
      </c>
      <c r="U86" s="143" t="s">
        <v>432</v>
      </c>
      <c r="V86" s="143" t="s">
        <v>432</v>
      </c>
      <c r="W86" s="143" t="s">
        <v>432</v>
      </c>
      <c r="X86" s="143" t="s">
        <v>432</v>
      </c>
      <c r="Y86" s="143" t="s">
        <v>432</v>
      </c>
      <c r="Z86" s="143" t="s">
        <v>432</v>
      </c>
      <c r="AA86" s="143" t="s">
        <v>432</v>
      </c>
      <c r="AB86" s="143" t="s">
        <v>432</v>
      </c>
      <c r="AC86" s="143" t="s">
        <v>432</v>
      </c>
      <c r="AD86" s="143" t="s">
        <v>432</v>
      </c>
      <c r="AE86" s="60"/>
      <c r="AF86" s="143" t="s">
        <v>432</v>
      </c>
      <c r="AG86" s="143" t="s">
        <v>432</v>
      </c>
      <c r="AH86" s="143" t="s">
        <v>432</v>
      </c>
      <c r="AI86" s="143" t="s">
        <v>432</v>
      </c>
      <c r="AJ86" s="143" t="s">
        <v>432</v>
      </c>
      <c r="AK86" s="72">
        <v>0.25125500000000001</v>
      </c>
      <c r="AL86" s="49" t="s">
        <v>219</v>
      </c>
    </row>
    <row r="87" spans="1:38" s="2" customFormat="1" ht="26.25" customHeight="1" thickBot="1" x14ac:dyDescent="0.25">
      <c r="A87" s="70" t="s">
        <v>208</v>
      </c>
      <c r="B87" s="76" t="s">
        <v>220</v>
      </c>
      <c r="C87" s="80" t="s">
        <v>221</v>
      </c>
      <c r="D87" s="72"/>
      <c r="E87" s="143" t="s">
        <v>432</v>
      </c>
      <c r="F87" s="72">
        <v>7.3540000000000003E-3</v>
      </c>
      <c r="G87" s="143" t="s">
        <v>432</v>
      </c>
      <c r="H87" s="143" t="s">
        <v>432</v>
      </c>
      <c r="I87" s="143" t="s">
        <v>431</v>
      </c>
      <c r="J87" s="143" t="s">
        <v>432</v>
      </c>
      <c r="K87" s="143" t="s">
        <v>432</v>
      </c>
      <c r="L87" s="143" t="s">
        <v>432</v>
      </c>
      <c r="M87" s="143" t="s">
        <v>432</v>
      </c>
      <c r="N87" s="143" t="s">
        <v>432</v>
      </c>
      <c r="O87" s="143" t="s">
        <v>432</v>
      </c>
      <c r="P87" s="143" t="s">
        <v>432</v>
      </c>
      <c r="Q87" s="143" t="s">
        <v>432</v>
      </c>
      <c r="R87" s="143" t="s">
        <v>432</v>
      </c>
      <c r="S87" s="143" t="s">
        <v>432</v>
      </c>
      <c r="T87" s="143" t="s">
        <v>432</v>
      </c>
      <c r="U87" s="143" t="s">
        <v>432</v>
      </c>
      <c r="V87" s="143" t="s">
        <v>432</v>
      </c>
      <c r="W87" s="143" t="s">
        <v>432</v>
      </c>
      <c r="X87" s="143" t="s">
        <v>432</v>
      </c>
      <c r="Y87" s="143" t="s">
        <v>432</v>
      </c>
      <c r="Z87" s="143" t="s">
        <v>432</v>
      </c>
      <c r="AA87" s="143" t="s">
        <v>432</v>
      </c>
      <c r="AB87" s="143" t="s">
        <v>432</v>
      </c>
      <c r="AC87" s="143" t="s">
        <v>432</v>
      </c>
      <c r="AD87" s="143" t="s">
        <v>432</v>
      </c>
      <c r="AE87" s="60"/>
      <c r="AF87" s="143" t="s">
        <v>432</v>
      </c>
      <c r="AG87" s="143" t="s">
        <v>432</v>
      </c>
      <c r="AH87" s="143" t="s">
        <v>432</v>
      </c>
      <c r="AI87" s="143" t="s">
        <v>432</v>
      </c>
      <c r="AJ87" s="143" t="s">
        <v>432</v>
      </c>
      <c r="AK87" s="72">
        <v>1.3259E-2</v>
      </c>
      <c r="AL87" s="49" t="s">
        <v>219</v>
      </c>
    </row>
    <row r="88" spans="1:38" s="2" customFormat="1" ht="26.25" customHeight="1" thickBot="1" x14ac:dyDescent="0.25">
      <c r="A88" s="70" t="s">
        <v>208</v>
      </c>
      <c r="B88" s="76" t="s">
        <v>222</v>
      </c>
      <c r="C88" s="80" t="s">
        <v>223</v>
      </c>
      <c r="D88" s="72"/>
      <c r="E88" s="143" t="s">
        <v>431</v>
      </c>
      <c r="F88" s="72">
        <v>0.12909000000000001</v>
      </c>
      <c r="G88" s="143" t="s">
        <v>431</v>
      </c>
      <c r="H88" s="72">
        <v>2.9499999999999999E-3</v>
      </c>
      <c r="I88" s="143" t="s">
        <v>431</v>
      </c>
      <c r="J88" s="143" t="s">
        <v>431</v>
      </c>
      <c r="K88" s="72">
        <v>3.1679999999999998E-3</v>
      </c>
      <c r="L88" s="143" t="s">
        <v>431</v>
      </c>
      <c r="M88" s="72">
        <v>2.9529999999999999E-3</v>
      </c>
      <c r="N88" s="143" t="s">
        <v>431</v>
      </c>
      <c r="O88" s="143" t="s">
        <v>431</v>
      </c>
      <c r="P88" s="143" t="s">
        <v>431</v>
      </c>
      <c r="Q88" s="143" t="s">
        <v>431</v>
      </c>
      <c r="R88" s="72">
        <v>2.7E-4</v>
      </c>
      <c r="S88" s="143" t="s">
        <v>431</v>
      </c>
      <c r="T88" s="143" t="s">
        <v>431</v>
      </c>
      <c r="U88" s="143" t="s">
        <v>431</v>
      </c>
      <c r="V88" s="72">
        <v>1.9999999999999999E-6</v>
      </c>
      <c r="W88" s="143" t="s">
        <v>431</v>
      </c>
      <c r="X88" s="143" t="s">
        <v>431</v>
      </c>
      <c r="Y88" s="143" t="s">
        <v>431</v>
      </c>
      <c r="Z88" s="143" t="s">
        <v>431</v>
      </c>
      <c r="AA88" s="143" t="s">
        <v>431</v>
      </c>
      <c r="AB88" s="143" t="s">
        <v>431</v>
      </c>
      <c r="AC88" s="143" t="s">
        <v>431</v>
      </c>
      <c r="AD88" s="143" t="s">
        <v>431</v>
      </c>
      <c r="AE88" s="60"/>
      <c r="AF88" s="143" t="s">
        <v>432</v>
      </c>
      <c r="AG88" s="143" t="s">
        <v>432</v>
      </c>
      <c r="AH88" s="143" t="s">
        <v>432</v>
      </c>
      <c r="AI88" s="143" t="s">
        <v>432</v>
      </c>
      <c r="AJ88" s="143" t="s">
        <v>432</v>
      </c>
      <c r="AK88" s="72">
        <v>11.765976</v>
      </c>
      <c r="AL88" s="49" t="s">
        <v>412</v>
      </c>
    </row>
    <row r="89" spans="1:38" s="2" customFormat="1" ht="26.25" customHeight="1" thickBot="1" x14ac:dyDescent="0.25">
      <c r="A89" s="70" t="s">
        <v>208</v>
      </c>
      <c r="B89" s="76" t="s">
        <v>224</v>
      </c>
      <c r="C89" s="80" t="s">
        <v>225</v>
      </c>
      <c r="D89" s="72"/>
      <c r="E89" s="143" t="s">
        <v>432</v>
      </c>
      <c r="F89" s="72">
        <v>0.66347999999999996</v>
      </c>
      <c r="G89" s="143" t="s">
        <v>432</v>
      </c>
      <c r="H89" s="143" t="s">
        <v>432</v>
      </c>
      <c r="I89" s="143" t="s">
        <v>431</v>
      </c>
      <c r="J89" s="143" t="s">
        <v>431</v>
      </c>
      <c r="K89" s="72">
        <v>1.024E-3</v>
      </c>
      <c r="L89" s="143" t="s">
        <v>431</v>
      </c>
      <c r="M89" s="143" t="s">
        <v>432</v>
      </c>
      <c r="N89" s="143" t="s">
        <v>432</v>
      </c>
      <c r="O89" s="143" t="s">
        <v>432</v>
      </c>
      <c r="P89" s="143" t="s">
        <v>432</v>
      </c>
      <c r="Q89" s="143" t="s">
        <v>432</v>
      </c>
      <c r="R89" s="143" t="s">
        <v>432</v>
      </c>
      <c r="S89" s="143" t="s">
        <v>432</v>
      </c>
      <c r="T89" s="143" t="s">
        <v>432</v>
      </c>
      <c r="U89" s="143" t="s">
        <v>432</v>
      </c>
      <c r="V89" s="143" t="s">
        <v>432</v>
      </c>
      <c r="W89" s="143" t="s">
        <v>432</v>
      </c>
      <c r="X89" s="143" t="s">
        <v>432</v>
      </c>
      <c r="Y89" s="143" t="s">
        <v>432</v>
      </c>
      <c r="Z89" s="143" t="s">
        <v>432</v>
      </c>
      <c r="AA89" s="143" t="s">
        <v>432</v>
      </c>
      <c r="AB89" s="143" t="s">
        <v>432</v>
      </c>
      <c r="AC89" s="143" t="s">
        <v>432</v>
      </c>
      <c r="AD89" s="143" t="s">
        <v>432</v>
      </c>
      <c r="AE89" s="60"/>
      <c r="AF89" s="143" t="s">
        <v>432</v>
      </c>
      <c r="AG89" s="143" t="s">
        <v>432</v>
      </c>
      <c r="AH89" s="143" t="s">
        <v>432</v>
      </c>
      <c r="AI89" s="143" t="s">
        <v>432</v>
      </c>
      <c r="AJ89" s="143" t="s">
        <v>432</v>
      </c>
      <c r="AK89" s="72">
        <v>2.4237790000000001</v>
      </c>
      <c r="AL89" s="49" t="s">
        <v>412</v>
      </c>
    </row>
    <row r="90" spans="1:38" s="8" customFormat="1" ht="26.25" customHeight="1" thickBot="1" x14ac:dyDescent="0.25">
      <c r="A90" s="70" t="s">
        <v>208</v>
      </c>
      <c r="B90" s="76" t="s">
        <v>226</v>
      </c>
      <c r="C90" s="80" t="s">
        <v>227</v>
      </c>
      <c r="D90" s="72"/>
      <c r="E90" s="143" t="s">
        <v>431</v>
      </c>
      <c r="F90" s="72">
        <v>0.81031900000000001</v>
      </c>
      <c r="G90" s="143" t="s">
        <v>431</v>
      </c>
      <c r="H90" s="72">
        <v>3.9999999999999998E-6</v>
      </c>
      <c r="I90" s="143" t="s">
        <v>431</v>
      </c>
      <c r="J90" s="72">
        <v>1.03E-4</v>
      </c>
      <c r="K90" s="72">
        <v>1.0201999999999999E-2</v>
      </c>
      <c r="L90" s="143" t="s">
        <v>431</v>
      </c>
      <c r="M90" s="143" t="s">
        <v>431</v>
      </c>
      <c r="N90" s="143" t="s">
        <v>431</v>
      </c>
      <c r="O90" s="143" t="s">
        <v>431</v>
      </c>
      <c r="P90" s="143" t="s">
        <v>431</v>
      </c>
      <c r="Q90" s="143" t="s">
        <v>431</v>
      </c>
      <c r="R90" s="72">
        <v>9.9999999999999995E-7</v>
      </c>
      <c r="S90" s="143" t="s">
        <v>431</v>
      </c>
      <c r="T90" s="143" t="s">
        <v>431</v>
      </c>
      <c r="U90" s="143" t="s">
        <v>431</v>
      </c>
      <c r="V90" s="143" t="s">
        <v>431</v>
      </c>
      <c r="W90" s="143" t="s">
        <v>431</v>
      </c>
      <c r="X90" s="143" t="s">
        <v>431</v>
      </c>
      <c r="Y90" s="143" t="s">
        <v>431</v>
      </c>
      <c r="Z90" s="143" t="s">
        <v>431</v>
      </c>
      <c r="AA90" s="143" t="s">
        <v>431</v>
      </c>
      <c r="AB90" s="143" t="s">
        <v>431</v>
      </c>
      <c r="AC90" s="143" t="s">
        <v>431</v>
      </c>
      <c r="AD90" s="143" t="s">
        <v>431</v>
      </c>
      <c r="AE90" s="60"/>
      <c r="AF90" s="143" t="s">
        <v>432</v>
      </c>
      <c r="AG90" s="143" t="s">
        <v>432</v>
      </c>
      <c r="AH90" s="143" t="s">
        <v>432</v>
      </c>
      <c r="AI90" s="143" t="s">
        <v>432</v>
      </c>
      <c r="AJ90" s="143" t="s">
        <v>432</v>
      </c>
      <c r="AK90" s="143" t="s">
        <v>432</v>
      </c>
      <c r="AL90" s="49" t="s">
        <v>412</v>
      </c>
    </row>
    <row r="91" spans="1:38" s="2" customFormat="1" ht="26.25" customHeight="1" thickBot="1" x14ac:dyDescent="0.25">
      <c r="A91" s="70" t="s">
        <v>208</v>
      </c>
      <c r="B91" s="74" t="s">
        <v>404</v>
      </c>
      <c r="C91" s="76" t="s">
        <v>228</v>
      </c>
      <c r="D91" s="72"/>
      <c r="E91" s="143">
        <v>3.388E-3</v>
      </c>
      <c r="F91" s="182">
        <v>4.9730000000000003E-2</v>
      </c>
      <c r="G91" s="143">
        <v>1.307E-3</v>
      </c>
      <c r="H91" s="143">
        <v>7.5510000000000004E-3</v>
      </c>
      <c r="I91" s="182">
        <v>7.0707000000000006E-2</v>
      </c>
      <c r="J91" s="182">
        <v>9.2374999999999999E-2</v>
      </c>
      <c r="K91" s="182">
        <v>9.5765000000000003E-2</v>
      </c>
      <c r="L91" s="182">
        <v>2.1701000000000002E-2</v>
      </c>
      <c r="M91" s="143">
        <v>0.10334400000000001</v>
      </c>
      <c r="N91" s="182">
        <v>0.33940599999999999</v>
      </c>
      <c r="O91" s="182">
        <v>1.6951000000000001E-2</v>
      </c>
      <c r="P91" s="182">
        <v>4.8469999999999997E-3</v>
      </c>
      <c r="Q91" s="182">
        <v>5.398E-3</v>
      </c>
      <c r="R91" s="182">
        <v>3.4814999999999999E-2</v>
      </c>
      <c r="S91" s="182">
        <v>1.338938</v>
      </c>
      <c r="T91" s="182">
        <v>5.9596000000000003E-2</v>
      </c>
      <c r="U91" s="143" t="s">
        <v>431</v>
      </c>
      <c r="V91" s="182">
        <v>0.77054400000000001</v>
      </c>
      <c r="W91" s="143">
        <v>1.8200000000000001E-4</v>
      </c>
      <c r="X91" s="143">
        <v>2.02E-4</v>
      </c>
      <c r="Y91" s="143">
        <v>8.2000000000000001E-5</v>
      </c>
      <c r="Z91" s="143">
        <v>8.2000000000000001E-5</v>
      </c>
      <c r="AA91" s="143">
        <v>8.2000000000000001E-5</v>
      </c>
      <c r="AB91" s="72">
        <v>4.4799999999999999E-4</v>
      </c>
      <c r="AC91" s="143" t="s">
        <v>431</v>
      </c>
      <c r="AD91" s="143" t="s">
        <v>431</v>
      </c>
      <c r="AE91" s="60"/>
      <c r="AF91" s="143" t="s">
        <v>432</v>
      </c>
      <c r="AG91" s="143" t="s">
        <v>432</v>
      </c>
      <c r="AH91" s="143" t="s">
        <v>432</v>
      </c>
      <c r="AI91" s="143" t="s">
        <v>432</v>
      </c>
      <c r="AJ91" s="143" t="s">
        <v>432</v>
      </c>
      <c r="AK91" s="143" t="s">
        <v>432</v>
      </c>
      <c r="AL91" s="49" t="s">
        <v>412</v>
      </c>
    </row>
    <row r="92" spans="1:38" s="2" customFormat="1" ht="26.25" customHeight="1" thickBot="1" x14ac:dyDescent="0.25">
      <c r="A92" s="70" t="s">
        <v>53</v>
      </c>
      <c r="B92" s="70" t="s">
        <v>229</v>
      </c>
      <c r="C92" s="71" t="s">
        <v>230</v>
      </c>
      <c r="D92" s="77"/>
      <c r="E92" s="145">
        <v>1.2484E-2</v>
      </c>
      <c r="F92" s="143">
        <v>1.3662000000000001E-2</v>
      </c>
      <c r="G92" s="143" t="s">
        <v>432</v>
      </c>
      <c r="H92" s="143" t="s">
        <v>432</v>
      </c>
      <c r="I92" s="143">
        <v>2.6693999999999999E-2</v>
      </c>
      <c r="J92" s="143">
        <v>3.5591999999999999E-2</v>
      </c>
      <c r="K92" s="143">
        <v>4.4490000000000002E-2</v>
      </c>
      <c r="L92" s="143">
        <v>6.9399999999999996E-4</v>
      </c>
      <c r="M92" s="143">
        <v>1.745E-3</v>
      </c>
      <c r="N92" s="146" t="s">
        <v>432</v>
      </c>
      <c r="O92" s="146" t="s">
        <v>432</v>
      </c>
      <c r="P92" s="146" t="s">
        <v>432</v>
      </c>
      <c r="Q92" s="146" t="s">
        <v>432</v>
      </c>
      <c r="R92" s="146" t="s">
        <v>432</v>
      </c>
      <c r="S92" s="146" t="s">
        <v>432</v>
      </c>
      <c r="T92" s="146" t="s">
        <v>432</v>
      </c>
      <c r="U92" s="146" t="s">
        <v>432</v>
      </c>
      <c r="V92" s="146" t="s">
        <v>432</v>
      </c>
      <c r="W92" s="146" t="s">
        <v>432</v>
      </c>
      <c r="X92" s="146" t="s">
        <v>432</v>
      </c>
      <c r="Y92" s="146" t="s">
        <v>432</v>
      </c>
      <c r="Z92" s="146" t="s">
        <v>432</v>
      </c>
      <c r="AA92" s="146" t="s">
        <v>432</v>
      </c>
      <c r="AB92" s="146" t="s">
        <v>432</v>
      </c>
      <c r="AC92" s="146" t="s">
        <v>432</v>
      </c>
      <c r="AD92" s="146" t="s">
        <v>432</v>
      </c>
      <c r="AE92" s="60"/>
      <c r="AF92" s="146" t="s">
        <v>432</v>
      </c>
      <c r="AG92" s="146" t="s">
        <v>432</v>
      </c>
      <c r="AH92" s="146" t="s">
        <v>432</v>
      </c>
      <c r="AI92" s="146" t="s">
        <v>432</v>
      </c>
      <c r="AJ92" s="146" t="s">
        <v>432</v>
      </c>
      <c r="AK92" s="146" t="s">
        <v>432</v>
      </c>
      <c r="AL92" s="49" t="s">
        <v>231</v>
      </c>
    </row>
    <row r="93" spans="1:38" s="2" customFormat="1" ht="26.25" customHeight="1" thickBot="1" x14ac:dyDescent="0.25">
      <c r="A93" s="70" t="s">
        <v>53</v>
      </c>
      <c r="B93" s="74" t="s">
        <v>232</v>
      </c>
      <c r="C93" s="71" t="s">
        <v>405</v>
      </c>
      <c r="D93" s="77"/>
      <c r="E93" s="145">
        <v>2.4599999999999999E-3</v>
      </c>
      <c r="F93" s="143">
        <v>0.69401100000000004</v>
      </c>
      <c r="G93" s="143">
        <v>3.0000000000000001E-6</v>
      </c>
      <c r="H93" s="143" t="s">
        <v>432</v>
      </c>
      <c r="I93" s="143">
        <v>5.4679999999999998E-3</v>
      </c>
      <c r="J93" s="143">
        <v>1.6409E-2</v>
      </c>
      <c r="K93" s="143">
        <v>4.9710999999999998E-2</v>
      </c>
      <c r="L93" s="143" t="s">
        <v>432</v>
      </c>
      <c r="M93" s="143">
        <v>9.5390000000000006E-3</v>
      </c>
      <c r="N93" s="146" t="s">
        <v>432</v>
      </c>
      <c r="O93" s="146" t="s">
        <v>432</v>
      </c>
      <c r="P93" s="146" t="s">
        <v>432</v>
      </c>
      <c r="Q93" s="146" t="s">
        <v>432</v>
      </c>
      <c r="R93" s="146" t="s">
        <v>432</v>
      </c>
      <c r="S93" s="146" t="s">
        <v>432</v>
      </c>
      <c r="T93" s="146" t="s">
        <v>432</v>
      </c>
      <c r="U93" s="146" t="s">
        <v>432</v>
      </c>
      <c r="V93" s="146" t="s">
        <v>432</v>
      </c>
      <c r="W93" s="146" t="s">
        <v>432</v>
      </c>
      <c r="X93" s="146" t="s">
        <v>432</v>
      </c>
      <c r="Y93" s="146" t="s">
        <v>432</v>
      </c>
      <c r="Z93" s="146" t="s">
        <v>432</v>
      </c>
      <c r="AA93" s="146" t="s">
        <v>432</v>
      </c>
      <c r="AB93" s="146" t="s">
        <v>432</v>
      </c>
      <c r="AC93" s="146" t="s">
        <v>432</v>
      </c>
      <c r="AD93" s="146" t="s">
        <v>432</v>
      </c>
      <c r="AE93" s="60"/>
      <c r="AF93" s="146" t="s">
        <v>432</v>
      </c>
      <c r="AG93" s="146" t="s">
        <v>432</v>
      </c>
      <c r="AH93" s="146" t="s">
        <v>432</v>
      </c>
      <c r="AI93" s="146" t="s">
        <v>432</v>
      </c>
      <c r="AJ93" s="146" t="s">
        <v>432</v>
      </c>
      <c r="AK93" s="146" t="s">
        <v>432</v>
      </c>
      <c r="AL93" s="49" t="s">
        <v>233</v>
      </c>
    </row>
    <row r="94" spans="1:38" s="2" customFormat="1" ht="26.25" customHeight="1" thickBot="1" x14ac:dyDescent="0.25">
      <c r="A94" s="70" t="s">
        <v>53</v>
      </c>
      <c r="B94" s="83" t="s">
        <v>406</v>
      </c>
      <c r="C94" s="71" t="s">
        <v>234</v>
      </c>
      <c r="D94" s="72"/>
      <c r="E94" s="146" t="s">
        <v>432</v>
      </c>
      <c r="F94" s="146" t="s">
        <v>432</v>
      </c>
      <c r="G94" s="146" t="s">
        <v>432</v>
      </c>
      <c r="H94" s="146" t="s">
        <v>432</v>
      </c>
      <c r="I94" s="146" t="s">
        <v>432</v>
      </c>
      <c r="J94" s="146" t="s">
        <v>432</v>
      </c>
      <c r="K94" s="146" t="s">
        <v>432</v>
      </c>
      <c r="L94" s="146" t="s">
        <v>432</v>
      </c>
      <c r="M94" s="146" t="s">
        <v>432</v>
      </c>
      <c r="N94" s="146" t="s">
        <v>432</v>
      </c>
      <c r="O94" s="146" t="s">
        <v>432</v>
      </c>
      <c r="P94" s="146" t="s">
        <v>432</v>
      </c>
      <c r="Q94" s="146" t="s">
        <v>432</v>
      </c>
      <c r="R94" s="146" t="s">
        <v>432</v>
      </c>
      <c r="S94" s="146" t="s">
        <v>432</v>
      </c>
      <c r="T94" s="146" t="s">
        <v>432</v>
      </c>
      <c r="U94" s="146" t="s">
        <v>432</v>
      </c>
      <c r="V94" s="146" t="s">
        <v>432</v>
      </c>
      <c r="W94" s="146" t="s">
        <v>432</v>
      </c>
      <c r="X94" s="146" t="s">
        <v>432</v>
      </c>
      <c r="Y94" s="146" t="s">
        <v>432</v>
      </c>
      <c r="Z94" s="146" t="s">
        <v>432</v>
      </c>
      <c r="AA94" s="146" t="s">
        <v>432</v>
      </c>
      <c r="AB94" s="146" t="s">
        <v>432</v>
      </c>
      <c r="AC94" s="146" t="s">
        <v>432</v>
      </c>
      <c r="AD94" s="146" t="s">
        <v>432</v>
      </c>
      <c r="AE94" s="60"/>
      <c r="AF94" s="146" t="s">
        <v>432</v>
      </c>
      <c r="AG94" s="146" t="s">
        <v>432</v>
      </c>
      <c r="AH94" s="146" t="s">
        <v>432</v>
      </c>
      <c r="AI94" s="146" t="s">
        <v>432</v>
      </c>
      <c r="AJ94" s="146" t="s">
        <v>432</v>
      </c>
      <c r="AK94" s="146" t="s">
        <v>432</v>
      </c>
      <c r="AL94" s="49" t="s">
        <v>412</v>
      </c>
    </row>
    <row r="95" spans="1:38" s="2" customFormat="1" ht="26.25" customHeight="1" thickBot="1" x14ac:dyDescent="0.25">
      <c r="A95" s="70" t="s">
        <v>53</v>
      </c>
      <c r="B95" s="83" t="s">
        <v>235</v>
      </c>
      <c r="C95" s="71" t="s">
        <v>236</v>
      </c>
      <c r="D95" s="77"/>
      <c r="E95" s="145">
        <v>2.5950000000000001E-3</v>
      </c>
      <c r="F95" s="143">
        <v>1.804E-3</v>
      </c>
      <c r="G95" s="143">
        <v>3.9999999999999998E-6</v>
      </c>
      <c r="H95" s="72">
        <v>0</v>
      </c>
      <c r="I95" s="143">
        <v>2.4143999999999999E-2</v>
      </c>
      <c r="J95" s="143">
        <v>7.2323999999999999E-2</v>
      </c>
      <c r="K95" s="143">
        <v>0.22051299999999999</v>
      </c>
      <c r="L95" s="146" t="s">
        <v>432</v>
      </c>
      <c r="M95" s="143">
        <v>9.5000000000000005E-5</v>
      </c>
      <c r="N95" s="146" t="s">
        <v>432</v>
      </c>
      <c r="O95" s="146" t="s">
        <v>432</v>
      </c>
      <c r="P95" s="146" t="s">
        <v>432</v>
      </c>
      <c r="Q95" s="146" t="s">
        <v>432</v>
      </c>
      <c r="R95" s="146" t="s">
        <v>432</v>
      </c>
      <c r="S95" s="146" t="s">
        <v>432</v>
      </c>
      <c r="T95" s="146" t="s">
        <v>432</v>
      </c>
      <c r="U95" s="146" t="s">
        <v>432</v>
      </c>
      <c r="V95" s="146" t="s">
        <v>432</v>
      </c>
      <c r="W95" s="146" t="s">
        <v>432</v>
      </c>
      <c r="X95" s="146" t="s">
        <v>432</v>
      </c>
      <c r="Y95" s="146" t="s">
        <v>432</v>
      </c>
      <c r="Z95" s="146" t="s">
        <v>432</v>
      </c>
      <c r="AA95" s="146" t="s">
        <v>432</v>
      </c>
      <c r="AB95" s="146" t="s">
        <v>432</v>
      </c>
      <c r="AC95" s="146" t="s">
        <v>432</v>
      </c>
      <c r="AD95" s="146" t="s">
        <v>432</v>
      </c>
      <c r="AE95" s="60"/>
      <c r="AF95" s="146" t="s">
        <v>432</v>
      </c>
      <c r="AG95" s="146" t="s">
        <v>432</v>
      </c>
      <c r="AH95" s="146" t="s">
        <v>432</v>
      </c>
      <c r="AI95" s="146" t="s">
        <v>432</v>
      </c>
      <c r="AJ95" s="146" t="s">
        <v>432</v>
      </c>
      <c r="AK95" s="146" t="s">
        <v>432</v>
      </c>
      <c r="AL95" s="49" t="s">
        <v>412</v>
      </c>
    </row>
    <row r="96" spans="1:38" s="2" customFormat="1" ht="26.25" customHeight="1" thickBot="1" x14ac:dyDescent="0.25">
      <c r="A96" s="70" t="s">
        <v>53</v>
      </c>
      <c r="B96" s="74" t="s">
        <v>237</v>
      </c>
      <c r="C96" s="71" t="s">
        <v>238</v>
      </c>
      <c r="D96" s="84"/>
      <c r="E96" s="143"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6" t="s">
        <v>432</v>
      </c>
      <c r="F97" s="146" t="s">
        <v>432</v>
      </c>
      <c r="G97" s="146" t="s">
        <v>432</v>
      </c>
      <c r="H97" s="146" t="s">
        <v>432</v>
      </c>
      <c r="I97" s="146" t="s">
        <v>432</v>
      </c>
      <c r="J97" s="146" t="s">
        <v>432</v>
      </c>
      <c r="K97" s="146" t="s">
        <v>432</v>
      </c>
      <c r="L97" s="146" t="s">
        <v>432</v>
      </c>
      <c r="M97" s="146" t="s">
        <v>432</v>
      </c>
      <c r="N97" s="146" t="s">
        <v>432</v>
      </c>
      <c r="O97" s="146" t="s">
        <v>432</v>
      </c>
      <c r="P97" s="146" t="s">
        <v>432</v>
      </c>
      <c r="Q97" s="146" t="s">
        <v>432</v>
      </c>
      <c r="R97" s="146" t="s">
        <v>432</v>
      </c>
      <c r="S97" s="146" t="s">
        <v>432</v>
      </c>
      <c r="T97" s="146" t="s">
        <v>432</v>
      </c>
      <c r="U97" s="146" t="s">
        <v>432</v>
      </c>
      <c r="V97" s="146" t="s">
        <v>432</v>
      </c>
      <c r="W97" s="146" t="s">
        <v>432</v>
      </c>
      <c r="X97" s="146" t="s">
        <v>432</v>
      </c>
      <c r="Y97" s="146" t="s">
        <v>432</v>
      </c>
      <c r="Z97" s="146" t="s">
        <v>432</v>
      </c>
      <c r="AA97" s="146" t="s">
        <v>432</v>
      </c>
      <c r="AB97" s="146" t="s">
        <v>432</v>
      </c>
      <c r="AC97" s="146" t="s">
        <v>432</v>
      </c>
      <c r="AD97" s="146" t="s">
        <v>432</v>
      </c>
      <c r="AE97" s="60"/>
      <c r="AF97" s="146" t="s">
        <v>432</v>
      </c>
      <c r="AG97" s="146" t="s">
        <v>432</v>
      </c>
      <c r="AH97" s="146" t="s">
        <v>432</v>
      </c>
      <c r="AI97" s="146" t="s">
        <v>432</v>
      </c>
      <c r="AJ97" s="146" t="s">
        <v>432</v>
      </c>
      <c r="AK97" s="146" t="s">
        <v>432</v>
      </c>
      <c r="AL97" s="49" t="s">
        <v>412</v>
      </c>
    </row>
    <row r="98" spans="1:38" s="2" customFormat="1" ht="26.25" customHeight="1" thickBot="1" x14ac:dyDescent="0.25">
      <c r="A98" s="70" t="s">
        <v>53</v>
      </c>
      <c r="B98" s="74" t="s">
        <v>241</v>
      </c>
      <c r="C98" s="76" t="s">
        <v>242</v>
      </c>
      <c r="D98" s="84"/>
      <c r="E98" s="146" t="s">
        <v>432</v>
      </c>
      <c r="F98" s="143">
        <v>2.8E-5</v>
      </c>
      <c r="G98" s="146" t="s">
        <v>432</v>
      </c>
      <c r="H98" s="143">
        <v>8.1890000000000001E-3</v>
      </c>
      <c r="I98" s="143">
        <v>7.3000000000000001E-3</v>
      </c>
      <c r="J98" s="143">
        <v>2.4593E-2</v>
      </c>
      <c r="K98" s="143">
        <v>6.9476999999999997E-2</v>
      </c>
      <c r="L98" s="143" t="s">
        <v>431</v>
      </c>
      <c r="M98" s="146" t="s">
        <v>432</v>
      </c>
      <c r="N98" s="146" t="s">
        <v>432</v>
      </c>
      <c r="O98" s="146" t="s">
        <v>432</v>
      </c>
      <c r="P98" s="146" t="s">
        <v>432</v>
      </c>
      <c r="Q98" s="146" t="s">
        <v>432</v>
      </c>
      <c r="R98" s="146" t="s">
        <v>432</v>
      </c>
      <c r="S98" s="146" t="s">
        <v>432</v>
      </c>
      <c r="T98" s="146" t="s">
        <v>432</v>
      </c>
      <c r="U98" s="146" t="s">
        <v>432</v>
      </c>
      <c r="V98" s="146" t="s">
        <v>432</v>
      </c>
      <c r="W98" s="146" t="s">
        <v>432</v>
      </c>
      <c r="X98" s="146" t="s">
        <v>432</v>
      </c>
      <c r="Y98" s="146" t="s">
        <v>432</v>
      </c>
      <c r="Z98" s="146" t="s">
        <v>432</v>
      </c>
      <c r="AA98" s="146" t="s">
        <v>432</v>
      </c>
      <c r="AB98" s="146" t="s">
        <v>432</v>
      </c>
      <c r="AC98" s="146" t="s">
        <v>432</v>
      </c>
      <c r="AD98" s="146" t="s">
        <v>432</v>
      </c>
      <c r="AE98" s="60"/>
      <c r="AF98" s="146" t="s">
        <v>432</v>
      </c>
      <c r="AG98" s="146" t="s">
        <v>432</v>
      </c>
      <c r="AH98" s="146" t="s">
        <v>432</v>
      </c>
      <c r="AI98" s="146" t="s">
        <v>432</v>
      </c>
      <c r="AJ98" s="146" t="s">
        <v>432</v>
      </c>
      <c r="AK98" s="146" t="s">
        <v>432</v>
      </c>
      <c r="AL98" s="49" t="s">
        <v>412</v>
      </c>
    </row>
    <row r="99" spans="1:38" s="2" customFormat="1" ht="26.25" customHeight="1" thickBot="1" x14ac:dyDescent="0.25">
      <c r="A99" s="70" t="s">
        <v>243</v>
      </c>
      <c r="B99" s="70" t="s">
        <v>244</v>
      </c>
      <c r="C99" s="71" t="s">
        <v>407</v>
      </c>
      <c r="D99" s="84"/>
      <c r="E99" s="190">
        <v>6.6020000000000002E-3</v>
      </c>
      <c r="F99" s="143">
        <v>2.3389899999999999</v>
      </c>
      <c r="G99" s="146" t="s">
        <v>432</v>
      </c>
      <c r="H99" s="182">
        <v>2.8102520000000002</v>
      </c>
      <c r="I99" s="143">
        <v>3.5430000000000003E-2</v>
      </c>
      <c r="J99" s="143">
        <v>5.4440000000000002E-2</v>
      </c>
      <c r="K99" s="143">
        <v>0.11924</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86.4</v>
      </c>
      <c r="AL99" s="49" t="s">
        <v>245</v>
      </c>
    </row>
    <row r="100" spans="1:38" s="2" customFormat="1" ht="26.25" customHeight="1" thickBot="1" x14ac:dyDescent="0.25">
      <c r="A100" s="70" t="s">
        <v>243</v>
      </c>
      <c r="B100" s="70" t="s">
        <v>246</v>
      </c>
      <c r="C100" s="71" t="s">
        <v>408</v>
      </c>
      <c r="D100" s="84"/>
      <c r="E100" s="190">
        <v>1.2061000000000001E-2</v>
      </c>
      <c r="F100" s="143">
        <v>1.20712</v>
      </c>
      <c r="G100" s="146" t="s">
        <v>432</v>
      </c>
      <c r="H100" s="182">
        <v>0.75851799999999991</v>
      </c>
      <c r="I100" s="143">
        <v>1.881E-2</v>
      </c>
      <c r="J100" s="143">
        <v>2.8920000000000001E-2</v>
      </c>
      <c r="K100" s="143">
        <v>6.2509999999999996E-2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135.6</v>
      </c>
      <c r="AL100" s="49" t="s">
        <v>245</v>
      </c>
    </row>
    <row r="101" spans="1:38" s="2" customFormat="1" ht="26.25" customHeight="1" thickBot="1" x14ac:dyDescent="0.25">
      <c r="A101" s="70" t="s">
        <v>243</v>
      </c>
      <c r="B101" s="70" t="s">
        <v>247</v>
      </c>
      <c r="C101" s="71" t="s">
        <v>248</v>
      </c>
      <c r="D101" s="84"/>
      <c r="E101" s="190">
        <v>9.7000000000000005E-4</v>
      </c>
      <c r="F101" s="143">
        <v>2.2550000000000001E-2</v>
      </c>
      <c r="G101" s="143" t="s">
        <v>432</v>
      </c>
      <c r="H101" s="182">
        <v>3.2320000000000002E-2</v>
      </c>
      <c r="I101" s="143">
        <v>1.6200000000000001E-3</v>
      </c>
      <c r="J101" s="143">
        <v>4.8499999999999993E-3</v>
      </c>
      <c r="K101" s="143">
        <v>1.132E-2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143">
        <v>80.8</v>
      </c>
      <c r="AL101" s="49" t="s">
        <v>245</v>
      </c>
    </row>
    <row r="102" spans="1:38" s="2" customFormat="1" ht="26.25" customHeight="1" thickBot="1" x14ac:dyDescent="0.25">
      <c r="A102" s="70" t="s">
        <v>243</v>
      </c>
      <c r="B102" s="70" t="s">
        <v>249</v>
      </c>
      <c r="C102" s="71" t="s">
        <v>386</v>
      </c>
      <c r="D102" s="84"/>
      <c r="E102" s="190">
        <v>1.06E-3</v>
      </c>
      <c r="F102" s="143">
        <v>0.3254802</v>
      </c>
      <c r="G102" s="143" t="s">
        <v>432</v>
      </c>
      <c r="H102" s="190">
        <v>0.73103000000000007</v>
      </c>
      <c r="I102" s="143">
        <v>1.4500000000000001E-3</v>
      </c>
      <c r="J102" s="143">
        <v>3.2420000000000004E-2</v>
      </c>
      <c r="K102" s="143">
        <v>0.21541000000000002</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289.10000000000002</v>
      </c>
      <c r="AL102" s="49" t="s">
        <v>245</v>
      </c>
    </row>
    <row r="103" spans="1:38" s="2" customFormat="1" ht="26.25" customHeight="1" thickBot="1" x14ac:dyDescent="0.25">
      <c r="A103" s="70" t="s">
        <v>243</v>
      </c>
      <c r="B103" s="70" t="s">
        <v>250</v>
      </c>
      <c r="C103" s="71" t="s">
        <v>251</v>
      </c>
      <c r="D103" s="84"/>
      <c r="E103" s="148" t="s">
        <v>430</v>
      </c>
      <c r="F103" s="148" t="s">
        <v>430</v>
      </c>
      <c r="G103" s="148" t="s">
        <v>430</v>
      </c>
      <c r="H103" s="148" t="s">
        <v>430</v>
      </c>
      <c r="I103" s="148" t="s">
        <v>430</v>
      </c>
      <c r="J103" s="148" t="s">
        <v>430</v>
      </c>
      <c r="K103" s="148" t="s">
        <v>430</v>
      </c>
      <c r="L103" s="148" t="s">
        <v>430</v>
      </c>
      <c r="M103" s="148" t="s">
        <v>430</v>
      </c>
      <c r="N103" s="148" t="s">
        <v>430</v>
      </c>
      <c r="O103" s="148" t="s">
        <v>430</v>
      </c>
      <c r="P103" s="148" t="s">
        <v>430</v>
      </c>
      <c r="Q103" s="148" t="s">
        <v>430</v>
      </c>
      <c r="R103" s="148" t="s">
        <v>430</v>
      </c>
      <c r="S103" s="148" t="s">
        <v>430</v>
      </c>
      <c r="T103" s="148" t="s">
        <v>430</v>
      </c>
      <c r="U103" s="148" t="s">
        <v>430</v>
      </c>
      <c r="V103" s="148" t="s">
        <v>430</v>
      </c>
      <c r="W103" s="148" t="s">
        <v>430</v>
      </c>
      <c r="X103" s="148" t="s">
        <v>430</v>
      </c>
      <c r="Y103" s="148" t="s">
        <v>430</v>
      </c>
      <c r="Z103" s="148" t="s">
        <v>430</v>
      </c>
      <c r="AA103" s="148" t="s">
        <v>430</v>
      </c>
      <c r="AB103" s="148" t="s">
        <v>430</v>
      </c>
      <c r="AC103" s="148" t="s">
        <v>430</v>
      </c>
      <c r="AD103" s="148" t="s">
        <v>430</v>
      </c>
      <c r="AE103" s="60"/>
      <c r="AF103" s="143" t="s">
        <v>432</v>
      </c>
      <c r="AG103" s="143" t="s">
        <v>432</v>
      </c>
      <c r="AH103" s="143" t="s">
        <v>432</v>
      </c>
      <c r="AI103" s="143" t="s">
        <v>432</v>
      </c>
      <c r="AJ103" s="143" t="s">
        <v>432</v>
      </c>
      <c r="AK103" s="143" t="s">
        <v>430</v>
      </c>
      <c r="AL103" s="49" t="s">
        <v>245</v>
      </c>
    </row>
    <row r="104" spans="1:38" s="2" customFormat="1" ht="26.25" customHeight="1" thickBot="1" x14ac:dyDescent="0.25">
      <c r="A104" s="70" t="s">
        <v>243</v>
      </c>
      <c r="B104" s="70" t="s">
        <v>252</v>
      </c>
      <c r="C104" s="71" t="s">
        <v>253</v>
      </c>
      <c r="D104" s="84"/>
      <c r="E104" s="190">
        <v>7.0000000000000007E-5</v>
      </c>
      <c r="F104" s="143">
        <v>3.1900000000000001E-3</v>
      </c>
      <c r="G104" s="143" t="s">
        <v>432</v>
      </c>
      <c r="H104" s="182">
        <v>2.0400000000000001E-3</v>
      </c>
      <c r="I104" s="143">
        <v>1.1E-4</v>
      </c>
      <c r="J104" s="143">
        <v>3.1E-4</v>
      </c>
      <c r="K104" s="143">
        <v>7.2000000000000005E-4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v>5.0999999999999996</v>
      </c>
      <c r="AL104" s="49" t="s">
        <v>245</v>
      </c>
    </row>
    <row r="105" spans="1:38" s="2" customFormat="1" ht="26.25" customHeight="1" thickBot="1" x14ac:dyDescent="0.25">
      <c r="A105" s="70" t="s">
        <v>243</v>
      </c>
      <c r="B105" s="70" t="s">
        <v>254</v>
      </c>
      <c r="C105" s="71" t="s">
        <v>255</v>
      </c>
      <c r="D105" s="84"/>
      <c r="E105" s="190">
        <v>1.4300000000000001E-3</v>
      </c>
      <c r="F105" s="143">
        <v>4.4360000000000004E-2</v>
      </c>
      <c r="G105" s="143" t="s">
        <v>432</v>
      </c>
      <c r="H105" s="182">
        <v>3.9899999999999998E-2</v>
      </c>
      <c r="I105" s="143">
        <v>8.0000000000000004E-4</v>
      </c>
      <c r="J105" s="143">
        <v>1.2600000000000001E-3</v>
      </c>
      <c r="K105" s="143">
        <v>2.7399999999999998E-3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5.7</v>
      </c>
      <c r="AL105" s="49" t="s">
        <v>245</v>
      </c>
    </row>
    <row r="106" spans="1:38" s="2" customFormat="1" ht="26.25" customHeight="1" thickBot="1" x14ac:dyDescent="0.25">
      <c r="A106" s="70" t="s">
        <v>243</v>
      </c>
      <c r="B106" s="70" t="s">
        <v>256</v>
      </c>
      <c r="C106" s="71" t="s">
        <v>257</v>
      </c>
      <c r="D106" s="84"/>
      <c r="E106" s="148" t="s">
        <v>430</v>
      </c>
      <c r="F106" s="148" t="s">
        <v>430</v>
      </c>
      <c r="G106" s="148" t="s">
        <v>430</v>
      </c>
      <c r="H106" s="148" t="s">
        <v>430</v>
      </c>
      <c r="I106" s="148" t="s">
        <v>430</v>
      </c>
      <c r="J106" s="148" t="s">
        <v>430</v>
      </c>
      <c r="K106" s="148" t="s">
        <v>430</v>
      </c>
      <c r="L106" s="148" t="s">
        <v>430</v>
      </c>
      <c r="M106" s="148" t="s">
        <v>430</v>
      </c>
      <c r="N106" s="148" t="s">
        <v>430</v>
      </c>
      <c r="O106" s="148" t="s">
        <v>430</v>
      </c>
      <c r="P106" s="148" t="s">
        <v>430</v>
      </c>
      <c r="Q106" s="148" t="s">
        <v>430</v>
      </c>
      <c r="R106" s="148" t="s">
        <v>430</v>
      </c>
      <c r="S106" s="148" t="s">
        <v>430</v>
      </c>
      <c r="T106" s="148" t="s">
        <v>430</v>
      </c>
      <c r="U106" s="148" t="s">
        <v>430</v>
      </c>
      <c r="V106" s="148" t="s">
        <v>430</v>
      </c>
      <c r="W106" s="148" t="s">
        <v>430</v>
      </c>
      <c r="X106" s="148" t="s">
        <v>430</v>
      </c>
      <c r="Y106" s="148" t="s">
        <v>430</v>
      </c>
      <c r="Z106" s="148" t="s">
        <v>430</v>
      </c>
      <c r="AA106" s="148" t="s">
        <v>430</v>
      </c>
      <c r="AB106" s="148" t="s">
        <v>430</v>
      </c>
      <c r="AC106" s="148" t="s">
        <v>430</v>
      </c>
      <c r="AD106" s="148"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5.4280000000000005E-3</v>
      </c>
      <c r="F107" s="143">
        <v>0.13520099999999999</v>
      </c>
      <c r="G107" s="143" t="s">
        <v>432</v>
      </c>
      <c r="H107" s="182">
        <v>0.12687300000000001</v>
      </c>
      <c r="I107" s="143">
        <v>2.4580000000000001E-3</v>
      </c>
      <c r="J107" s="143">
        <v>3.2776E-2</v>
      </c>
      <c r="K107" s="143">
        <v>0.15568599999999999</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819.4</v>
      </c>
      <c r="AL107" s="49" t="s">
        <v>245</v>
      </c>
    </row>
    <row r="108" spans="1:38" s="2" customFormat="1" ht="26.25" customHeight="1" thickBot="1" x14ac:dyDescent="0.25">
      <c r="A108" s="70" t="s">
        <v>243</v>
      </c>
      <c r="B108" s="70" t="s">
        <v>259</v>
      </c>
      <c r="C108" s="71" t="s">
        <v>380</v>
      </c>
      <c r="D108" s="84"/>
      <c r="E108" s="190">
        <v>4.9589999999999999E-3</v>
      </c>
      <c r="F108" s="143">
        <v>0.15690200000000001</v>
      </c>
      <c r="G108" s="143" t="s">
        <v>432</v>
      </c>
      <c r="H108" s="182">
        <v>0.198716</v>
      </c>
      <c r="I108" s="143">
        <v>2.9060000000000002E-3</v>
      </c>
      <c r="J108" s="143">
        <v>2.9055999999999998E-2</v>
      </c>
      <c r="K108" s="143">
        <v>5.8111999999999997E-2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1452.8</v>
      </c>
      <c r="AL108" s="49" t="s">
        <v>245</v>
      </c>
    </row>
    <row r="109" spans="1:38" s="2" customFormat="1" ht="26.25" customHeight="1" thickBot="1" x14ac:dyDescent="0.25">
      <c r="A109" s="70" t="s">
        <v>243</v>
      </c>
      <c r="B109" s="70" t="s">
        <v>260</v>
      </c>
      <c r="C109" s="71" t="s">
        <v>381</v>
      </c>
      <c r="D109" s="84"/>
      <c r="E109" s="148" t="s">
        <v>433</v>
      </c>
      <c r="F109" s="148" t="s">
        <v>433</v>
      </c>
      <c r="G109" s="143" t="s">
        <v>432</v>
      </c>
      <c r="H109" s="148" t="s">
        <v>433</v>
      </c>
      <c r="I109" s="148" t="s">
        <v>433</v>
      </c>
      <c r="J109" s="148" t="s">
        <v>433</v>
      </c>
      <c r="K109" s="148"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1.3499999999999999E-3</v>
      </c>
      <c r="F110" s="143">
        <v>0.24008599999999999</v>
      </c>
      <c r="G110" s="143" t="s">
        <v>432</v>
      </c>
      <c r="H110" s="182">
        <v>0.190141</v>
      </c>
      <c r="I110" s="143">
        <v>9.8189999999999996E-3</v>
      </c>
      <c r="J110" s="143">
        <v>6.8736000000000005E-2</v>
      </c>
      <c r="K110" s="143">
        <v>6.8736000000000005E-2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491</v>
      </c>
      <c r="AL110" s="49" t="s">
        <v>245</v>
      </c>
    </row>
    <row r="111" spans="1:38" s="2" customFormat="1" ht="26.25" customHeight="1" thickBot="1" x14ac:dyDescent="0.25">
      <c r="A111" s="70" t="s">
        <v>243</v>
      </c>
      <c r="B111" s="70" t="s">
        <v>262</v>
      </c>
      <c r="C111" s="71" t="s">
        <v>376</v>
      </c>
      <c r="D111" s="84"/>
      <c r="E111" s="190">
        <v>5.0000000000000002E-5</v>
      </c>
      <c r="F111" s="182">
        <v>0.10349</v>
      </c>
      <c r="G111" s="143" t="s">
        <v>432</v>
      </c>
      <c r="H111" s="143">
        <v>1E-3</v>
      </c>
      <c r="I111" s="143">
        <v>2.0000000000000001E-4</v>
      </c>
      <c r="J111" s="143">
        <v>4.0000000000000002E-4</v>
      </c>
      <c r="K111" s="143">
        <v>8.9999999999999998E-4</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143">
        <v>50.300000000000004</v>
      </c>
      <c r="AL111" s="49" t="s">
        <v>245</v>
      </c>
    </row>
    <row r="112" spans="1:38" s="2" customFormat="1" ht="26.25" customHeight="1" thickBot="1" x14ac:dyDescent="0.25">
      <c r="A112" s="70" t="s">
        <v>263</v>
      </c>
      <c r="B112" s="70" t="s">
        <v>264</v>
      </c>
      <c r="C112" s="71" t="s">
        <v>265</v>
      </c>
      <c r="D112" s="72"/>
      <c r="E112" s="143">
        <v>1.49332</v>
      </c>
      <c r="F112" s="143" t="s">
        <v>432</v>
      </c>
      <c r="G112" s="143" t="s">
        <v>432</v>
      </c>
      <c r="H112" s="143">
        <v>1.6328289999999999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72">
        <v>35870440</v>
      </c>
      <c r="AL112" s="49" t="s">
        <v>418</v>
      </c>
    </row>
    <row r="113" spans="1:38" s="2" customFormat="1" ht="26.25" customHeight="1" thickBot="1" x14ac:dyDescent="0.25">
      <c r="A113" s="70" t="s">
        <v>263</v>
      </c>
      <c r="B113" s="85" t="s">
        <v>266</v>
      </c>
      <c r="C113" s="86" t="s">
        <v>267</v>
      </c>
      <c r="D113" s="72"/>
      <c r="E113" s="182">
        <v>0.55945299999999998</v>
      </c>
      <c r="F113" s="143" t="s">
        <v>432</v>
      </c>
      <c r="G113" s="143" t="s">
        <v>432</v>
      </c>
      <c r="H113" s="182">
        <v>2.2305510000000002</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t="s">
        <v>432</v>
      </c>
      <c r="AL113" s="49" t="s">
        <v>412</v>
      </c>
    </row>
    <row r="114" spans="1:38" s="2" customFormat="1" ht="26.25" customHeight="1" thickBot="1" x14ac:dyDescent="0.25">
      <c r="A114" s="70" t="s">
        <v>263</v>
      </c>
      <c r="B114" s="85" t="s">
        <v>268</v>
      </c>
      <c r="C114" s="86" t="s">
        <v>387</v>
      </c>
      <c r="D114" s="72"/>
      <c r="E114" s="143">
        <v>2.6320000000000002E-3</v>
      </c>
      <c r="F114" s="143" t="s">
        <v>432</v>
      </c>
      <c r="G114" s="143" t="s">
        <v>432</v>
      </c>
      <c r="H114" s="143">
        <v>8.9470000000000001E-3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t="s">
        <v>432</v>
      </c>
      <c r="AL114" s="49" t="s">
        <v>412</v>
      </c>
    </row>
    <row r="115" spans="1:38" s="2" customFormat="1" ht="26.25" customHeight="1" thickBot="1" x14ac:dyDescent="0.25">
      <c r="A115" s="70" t="s">
        <v>263</v>
      </c>
      <c r="B115" s="85" t="s">
        <v>269</v>
      </c>
      <c r="C115" s="86" t="s">
        <v>270</v>
      </c>
      <c r="D115" s="72"/>
      <c r="E115" s="182">
        <v>6.8104999999999999E-2</v>
      </c>
      <c r="F115" s="143" t="s">
        <v>432</v>
      </c>
      <c r="G115" s="143" t="s">
        <v>432</v>
      </c>
      <c r="H115" s="182">
        <v>0.136209</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t="s">
        <v>432</v>
      </c>
      <c r="AL115" s="49" t="s">
        <v>412</v>
      </c>
    </row>
    <row r="116" spans="1:38" s="2" customFormat="1" ht="26.25" customHeight="1" thickBot="1" x14ac:dyDescent="0.25">
      <c r="A116" s="70" t="s">
        <v>263</v>
      </c>
      <c r="B116" s="70" t="s">
        <v>271</v>
      </c>
      <c r="C116" s="76" t="s">
        <v>409</v>
      </c>
      <c r="D116" s="72"/>
      <c r="E116" s="182">
        <v>0.10660799999999999</v>
      </c>
      <c r="F116" s="143" t="s">
        <v>432</v>
      </c>
      <c r="G116" s="143" t="s">
        <v>432</v>
      </c>
      <c r="H116" s="182">
        <v>0.37533400000000006</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t="s">
        <v>432</v>
      </c>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t="s">
        <v>432</v>
      </c>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t="s">
        <v>432</v>
      </c>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3.5143000000000001E-2</v>
      </c>
      <c r="J119" s="143">
        <v>0.91371200000000008</v>
      </c>
      <c r="K119" s="143">
        <v>0.91371200000000008</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t="s">
        <v>432</v>
      </c>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t="s">
        <v>432</v>
      </c>
      <c r="AL120" s="49" t="s">
        <v>412</v>
      </c>
    </row>
    <row r="121" spans="1:38" s="2" customFormat="1" ht="26.25" customHeight="1" thickBot="1" x14ac:dyDescent="0.25">
      <c r="A121" s="70" t="s">
        <v>263</v>
      </c>
      <c r="B121" s="70" t="s">
        <v>279</v>
      </c>
      <c r="C121" s="76" t="s">
        <v>280</v>
      </c>
      <c r="D121" s="73"/>
      <c r="E121" s="149" t="s">
        <v>432</v>
      </c>
      <c r="F121" s="143">
        <v>0.18085000000000001</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t="s">
        <v>432</v>
      </c>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t="s">
        <v>432</v>
      </c>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t="s">
        <v>432</v>
      </c>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t="s">
        <v>432</v>
      </c>
      <c r="AL124" s="49" t="s">
        <v>412</v>
      </c>
    </row>
    <row r="125" spans="1:38" s="2" customFormat="1" ht="26.25" customHeight="1" thickBot="1" x14ac:dyDescent="0.25">
      <c r="A125" s="70" t="s">
        <v>288</v>
      </c>
      <c r="B125" s="70" t="s">
        <v>289</v>
      </c>
      <c r="C125" s="71" t="s">
        <v>290</v>
      </c>
      <c r="D125" s="72"/>
      <c r="E125" s="143" t="s">
        <v>432</v>
      </c>
      <c r="F125" s="72">
        <v>0.135771</v>
      </c>
      <c r="G125" s="143" t="s">
        <v>432</v>
      </c>
      <c r="H125" s="143">
        <v>6.0000000000000002E-6</v>
      </c>
      <c r="I125" s="143">
        <v>6.0000000000000002E-6</v>
      </c>
      <c r="J125" s="143">
        <v>5.5199999999999997E-4</v>
      </c>
      <c r="K125" s="143">
        <v>1.5299999999999999E-3</v>
      </c>
      <c r="L125" s="143" t="s">
        <v>432</v>
      </c>
      <c r="M125" s="143" t="s">
        <v>431</v>
      </c>
      <c r="N125" s="143" t="s">
        <v>432</v>
      </c>
      <c r="O125" s="143" t="s">
        <v>432</v>
      </c>
      <c r="P125" s="143" t="s">
        <v>431</v>
      </c>
      <c r="Q125" s="143" t="s">
        <v>432</v>
      </c>
      <c r="R125" s="143" t="s">
        <v>432</v>
      </c>
      <c r="S125" s="143" t="s">
        <v>432</v>
      </c>
      <c r="T125" s="143" t="s">
        <v>432</v>
      </c>
      <c r="U125" s="143" t="s">
        <v>432</v>
      </c>
      <c r="V125" s="143" t="s">
        <v>432</v>
      </c>
      <c r="W125" s="143" t="s">
        <v>432</v>
      </c>
      <c r="X125" s="143" t="s">
        <v>432</v>
      </c>
      <c r="Y125" s="143" t="s">
        <v>432</v>
      </c>
      <c r="Z125" s="143" t="s">
        <v>432</v>
      </c>
      <c r="AA125" s="143" t="s">
        <v>432</v>
      </c>
      <c r="AB125" s="143" t="s">
        <v>432</v>
      </c>
      <c r="AC125" s="143" t="s">
        <v>432</v>
      </c>
      <c r="AD125" s="143" t="s">
        <v>432</v>
      </c>
      <c r="AE125" s="60"/>
      <c r="AF125" s="143" t="s">
        <v>432</v>
      </c>
      <c r="AG125" s="143" t="s">
        <v>432</v>
      </c>
      <c r="AH125" s="143" t="s">
        <v>432</v>
      </c>
      <c r="AI125" s="143" t="s">
        <v>432</v>
      </c>
      <c r="AJ125" s="143" t="s">
        <v>432</v>
      </c>
      <c r="AK125" s="143">
        <v>175.913129</v>
      </c>
      <c r="AL125" s="49" t="s">
        <v>425</v>
      </c>
    </row>
    <row r="126" spans="1:38" s="2" customFormat="1" ht="26.25" customHeight="1" thickBot="1" x14ac:dyDescent="0.25">
      <c r="A126" s="70" t="s">
        <v>288</v>
      </c>
      <c r="B126" s="70" t="s">
        <v>291</v>
      </c>
      <c r="C126" s="71" t="s">
        <v>292</v>
      </c>
      <c r="D126" s="72"/>
      <c r="E126" s="143" t="s">
        <v>431</v>
      </c>
      <c r="F126" s="143">
        <v>3.4849999999999998E-3</v>
      </c>
      <c r="G126" s="143" t="s">
        <v>431</v>
      </c>
      <c r="H126" s="182">
        <v>5.5861000000000001E-2</v>
      </c>
      <c r="I126" s="143" t="s">
        <v>431</v>
      </c>
      <c r="J126" s="143" t="s">
        <v>431</v>
      </c>
      <c r="K126" s="143" t="s">
        <v>431</v>
      </c>
      <c r="L126" s="143" t="s">
        <v>431</v>
      </c>
      <c r="M126" s="143" t="s">
        <v>431</v>
      </c>
      <c r="N126" s="143" t="s">
        <v>432</v>
      </c>
      <c r="O126" s="143" t="s">
        <v>432</v>
      </c>
      <c r="P126" s="143" t="s">
        <v>432</v>
      </c>
      <c r="Q126" s="143" t="s">
        <v>432</v>
      </c>
      <c r="R126" s="143" t="s">
        <v>432</v>
      </c>
      <c r="S126" s="143" t="s">
        <v>432</v>
      </c>
      <c r="T126" s="143" t="s">
        <v>432</v>
      </c>
      <c r="U126" s="143" t="s">
        <v>432</v>
      </c>
      <c r="V126" s="143" t="s">
        <v>432</v>
      </c>
      <c r="W126" s="143" t="s">
        <v>432</v>
      </c>
      <c r="X126" s="143" t="s">
        <v>432</v>
      </c>
      <c r="Y126" s="143" t="s">
        <v>432</v>
      </c>
      <c r="Z126" s="143" t="s">
        <v>432</v>
      </c>
      <c r="AA126" s="143" t="s">
        <v>432</v>
      </c>
      <c r="AB126" s="143" t="s">
        <v>432</v>
      </c>
      <c r="AC126" s="143" t="s">
        <v>432</v>
      </c>
      <c r="AD126" s="143"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3">
        <v>6.5409999999999999E-3</v>
      </c>
      <c r="F127" s="143">
        <v>5.5400000000000002E-4</v>
      </c>
      <c r="G127" s="143">
        <v>2.0100000000000001E-4</v>
      </c>
      <c r="H127" s="143" t="s">
        <v>431</v>
      </c>
      <c r="I127" s="143" t="s">
        <v>431</v>
      </c>
      <c r="J127" s="143" t="s">
        <v>431</v>
      </c>
      <c r="K127" s="143">
        <v>4.6E-5</v>
      </c>
      <c r="L127" s="143" t="s">
        <v>431</v>
      </c>
      <c r="M127" s="143">
        <v>6.829E-3</v>
      </c>
      <c r="N127" s="143" t="s">
        <v>432</v>
      </c>
      <c r="O127" s="143" t="s">
        <v>432</v>
      </c>
      <c r="P127" s="143" t="s">
        <v>432</v>
      </c>
      <c r="Q127" s="143" t="s">
        <v>432</v>
      </c>
      <c r="R127" s="143" t="s">
        <v>432</v>
      </c>
      <c r="S127" s="143" t="s">
        <v>432</v>
      </c>
      <c r="T127" s="143" t="s">
        <v>432</v>
      </c>
      <c r="U127" s="143" t="s">
        <v>432</v>
      </c>
      <c r="V127" s="143" t="s">
        <v>432</v>
      </c>
      <c r="W127" s="143" t="s">
        <v>432</v>
      </c>
      <c r="X127" s="143" t="s">
        <v>432</v>
      </c>
      <c r="Y127" s="143" t="s">
        <v>432</v>
      </c>
      <c r="Z127" s="143" t="s">
        <v>432</v>
      </c>
      <c r="AA127" s="143" t="s">
        <v>432</v>
      </c>
      <c r="AB127" s="143" t="s">
        <v>432</v>
      </c>
      <c r="AC127" s="143" t="s">
        <v>432</v>
      </c>
      <c r="AD127" s="143"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3" t="s">
        <v>433</v>
      </c>
      <c r="F128" s="143" t="s">
        <v>433</v>
      </c>
      <c r="G128" s="143" t="s">
        <v>433</v>
      </c>
      <c r="H128" s="143" t="s">
        <v>433</v>
      </c>
      <c r="I128" s="143" t="s">
        <v>433</v>
      </c>
      <c r="J128" s="143" t="s">
        <v>433</v>
      </c>
      <c r="K128" s="143" t="s">
        <v>433</v>
      </c>
      <c r="L128" s="143" t="s">
        <v>433</v>
      </c>
      <c r="M128" s="143" t="s">
        <v>433</v>
      </c>
      <c r="N128" s="143" t="s">
        <v>433</v>
      </c>
      <c r="O128" s="143" t="s">
        <v>433</v>
      </c>
      <c r="P128" s="143" t="s">
        <v>433</v>
      </c>
      <c r="Q128" s="143" t="s">
        <v>433</v>
      </c>
      <c r="R128" s="143" t="s">
        <v>433</v>
      </c>
      <c r="S128" s="143" t="s">
        <v>433</v>
      </c>
      <c r="T128" s="143" t="s">
        <v>433</v>
      </c>
      <c r="U128" s="143" t="s">
        <v>433</v>
      </c>
      <c r="V128" s="143" t="s">
        <v>433</v>
      </c>
      <c r="W128" s="143" t="s">
        <v>433</v>
      </c>
      <c r="X128" s="143" t="s">
        <v>433</v>
      </c>
      <c r="Y128" s="143" t="s">
        <v>433</v>
      </c>
      <c r="Z128" s="143" t="s">
        <v>433</v>
      </c>
      <c r="AA128" s="143" t="s">
        <v>433</v>
      </c>
      <c r="AB128" s="143" t="s">
        <v>433</v>
      </c>
      <c r="AC128" s="143" t="s">
        <v>433</v>
      </c>
      <c r="AD128" s="143" t="s">
        <v>433</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3">
        <v>6.5510000000000004E-3</v>
      </c>
      <c r="F129" s="143">
        <v>6.2699999999999995E-4</v>
      </c>
      <c r="G129" s="143">
        <v>1.3999999999999999E-4</v>
      </c>
      <c r="H129" s="143">
        <v>1.2300000000000001E-4</v>
      </c>
      <c r="I129" s="26">
        <v>4.5000000000000003E-5</v>
      </c>
      <c r="J129" s="26">
        <v>7.7999999999999999E-5</v>
      </c>
      <c r="K129" s="143">
        <v>1.12E-4</v>
      </c>
      <c r="L129" s="26">
        <v>1.9999999999999999E-6</v>
      </c>
      <c r="M129" s="72">
        <v>1.786E-3</v>
      </c>
      <c r="N129" s="143" t="s">
        <v>432</v>
      </c>
      <c r="O129" s="143" t="s">
        <v>432</v>
      </c>
      <c r="P129" s="143" t="s">
        <v>432</v>
      </c>
      <c r="Q129" s="143" t="s">
        <v>432</v>
      </c>
      <c r="R129" s="143" t="s">
        <v>431</v>
      </c>
      <c r="S129" s="143">
        <v>1.2999999999999999E-5</v>
      </c>
      <c r="T129" s="143" t="s">
        <v>432</v>
      </c>
      <c r="U129" s="143" t="s">
        <v>431</v>
      </c>
      <c r="V129" s="143" t="s">
        <v>431</v>
      </c>
      <c r="W129" s="143">
        <v>0.80224200000000001</v>
      </c>
      <c r="X129" s="143" t="s">
        <v>431</v>
      </c>
      <c r="Y129" s="143" t="s">
        <v>431</v>
      </c>
      <c r="Z129" s="143" t="s">
        <v>431</v>
      </c>
      <c r="AA129" s="143" t="s">
        <v>431</v>
      </c>
      <c r="AB129" s="143" t="s">
        <v>431</v>
      </c>
      <c r="AC129" s="143" t="s">
        <v>432</v>
      </c>
      <c r="AD129" s="143"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3" t="s">
        <v>432</v>
      </c>
      <c r="F130" s="143" t="s">
        <v>432</v>
      </c>
      <c r="G130" s="143" t="s">
        <v>432</v>
      </c>
      <c r="H130" s="143" t="s">
        <v>432</v>
      </c>
      <c r="I130" s="143" t="s">
        <v>432</v>
      </c>
      <c r="J130" s="143" t="s">
        <v>432</v>
      </c>
      <c r="K130" s="143" t="s">
        <v>432</v>
      </c>
      <c r="L130" s="143" t="s">
        <v>432</v>
      </c>
      <c r="M130" s="143" t="s">
        <v>432</v>
      </c>
      <c r="N130" s="143" t="s">
        <v>432</v>
      </c>
      <c r="O130" s="143" t="s">
        <v>432</v>
      </c>
      <c r="P130" s="143" t="s">
        <v>432</v>
      </c>
      <c r="Q130" s="143" t="s">
        <v>432</v>
      </c>
      <c r="R130" s="143" t="s">
        <v>432</v>
      </c>
      <c r="S130" s="143" t="s">
        <v>432</v>
      </c>
      <c r="T130" s="143" t="s">
        <v>432</v>
      </c>
      <c r="U130" s="143" t="s">
        <v>432</v>
      </c>
      <c r="V130" s="143" t="s">
        <v>432</v>
      </c>
      <c r="W130" s="143" t="s">
        <v>432</v>
      </c>
      <c r="X130" s="143" t="s">
        <v>432</v>
      </c>
      <c r="Y130" s="143" t="s">
        <v>432</v>
      </c>
      <c r="Z130" s="143" t="s">
        <v>432</v>
      </c>
      <c r="AA130" s="143" t="s">
        <v>432</v>
      </c>
      <c r="AB130" s="143" t="s">
        <v>432</v>
      </c>
      <c r="AC130" s="143" t="s">
        <v>432</v>
      </c>
      <c r="AD130" s="143"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3" t="s">
        <v>431</v>
      </c>
      <c r="F131" s="143" t="s">
        <v>431</v>
      </c>
      <c r="G131" s="143" t="s">
        <v>431</v>
      </c>
      <c r="H131" s="143" t="s">
        <v>431</v>
      </c>
      <c r="I131" s="143" t="s">
        <v>431</v>
      </c>
      <c r="J131" s="143" t="s">
        <v>431</v>
      </c>
      <c r="K131" s="143" t="s">
        <v>431</v>
      </c>
      <c r="L131" s="143" t="s">
        <v>431</v>
      </c>
      <c r="M131" s="143" t="s">
        <v>431</v>
      </c>
      <c r="N131" s="143" t="s">
        <v>431</v>
      </c>
      <c r="O131" s="143" t="s">
        <v>431</v>
      </c>
      <c r="P131" s="143" t="s">
        <v>431</v>
      </c>
      <c r="Q131" s="143" t="s">
        <v>431</v>
      </c>
      <c r="R131" s="143" t="s">
        <v>431</v>
      </c>
      <c r="S131" s="143" t="s">
        <v>431</v>
      </c>
      <c r="T131" s="143" t="s">
        <v>431</v>
      </c>
      <c r="U131" s="143" t="s">
        <v>431</v>
      </c>
      <c r="V131" s="143" t="s">
        <v>431</v>
      </c>
      <c r="W131" s="143">
        <v>0.109457</v>
      </c>
      <c r="X131" s="143" t="s">
        <v>431</v>
      </c>
      <c r="Y131" s="143" t="s">
        <v>431</v>
      </c>
      <c r="Z131" s="143" t="s">
        <v>431</v>
      </c>
      <c r="AA131" s="143" t="s">
        <v>431</v>
      </c>
      <c r="AB131" s="143" t="s">
        <v>431</v>
      </c>
      <c r="AC131" s="143" t="s">
        <v>431</v>
      </c>
      <c r="AD131" s="143"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3" t="s">
        <v>432</v>
      </c>
      <c r="F132" s="143" t="s">
        <v>432</v>
      </c>
      <c r="G132" s="143" t="s">
        <v>432</v>
      </c>
      <c r="H132" s="143" t="s">
        <v>432</v>
      </c>
      <c r="I132" s="143" t="s">
        <v>432</v>
      </c>
      <c r="J132" s="143" t="s">
        <v>432</v>
      </c>
      <c r="K132" s="143" t="s">
        <v>432</v>
      </c>
      <c r="L132" s="143" t="s">
        <v>432</v>
      </c>
      <c r="M132" s="143" t="s">
        <v>432</v>
      </c>
      <c r="N132" s="143" t="s">
        <v>432</v>
      </c>
      <c r="O132" s="143" t="s">
        <v>432</v>
      </c>
      <c r="P132" s="143" t="s">
        <v>432</v>
      </c>
      <c r="Q132" s="143" t="s">
        <v>432</v>
      </c>
      <c r="R132" s="143" t="s">
        <v>432</v>
      </c>
      <c r="S132" s="143" t="s">
        <v>432</v>
      </c>
      <c r="T132" s="143" t="s">
        <v>432</v>
      </c>
      <c r="U132" s="143" t="s">
        <v>432</v>
      </c>
      <c r="V132" s="143" t="s">
        <v>432</v>
      </c>
      <c r="W132" s="143" t="s">
        <v>432</v>
      </c>
      <c r="X132" s="143" t="s">
        <v>432</v>
      </c>
      <c r="Y132" s="143" t="s">
        <v>432</v>
      </c>
      <c r="Z132" s="143" t="s">
        <v>432</v>
      </c>
      <c r="AA132" s="143" t="s">
        <v>432</v>
      </c>
      <c r="AB132" s="143" t="s">
        <v>432</v>
      </c>
      <c r="AC132" s="143" t="s">
        <v>432</v>
      </c>
      <c r="AD132" s="143"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3">
        <v>6.6540000000000002E-3</v>
      </c>
      <c r="F133" s="143">
        <v>1.05E-4</v>
      </c>
      <c r="G133" s="143">
        <v>9.1100000000000003E-4</v>
      </c>
      <c r="H133" s="143">
        <v>7.9999999999999996E-6</v>
      </c>
      <c r="I133" s="143">
        <v>2.7999999999999998E-4</v>
      </c>
      <c r="J133" s="143">
        <v>2.7999999999999998E-4</v>
      </c>
      <c r="K133" s="143">
        <v>3.1100000000000002E-4</v>
      </c>
      <c r="L133" s="143" t="s">
        <v>431</v>
      </c>
      <c r="M133" s="143">
        <v>1.129E-3</v>
      </c>
      <c r="N133" s="143">
        <v>2.42E-4</v>
      </c>
      <c r="O133" s="143">
        <v>4.1E-5</v>
      </c>
      <c r="P133" s="143">
        <v>1.2017E-2</v>
      </c>
      <c r="Q133" s="143">
        <v>1.1E-4</v>
      </c>
      <c r="R133" s="143">
        <v>1.0900000000000001E-4</v>
      </c>
      <c r="S133" s="143">
        <v>1E-4</v>
      </c>
      <c r="T133" s="143">
        <v>1.3999999999999999E-4</v>
      </c>
      <c r="U133" s="143">
        <v>1.6000000000000001E-4</v>
      </c>
      <c r="V133" s="143">
        <v>1.291E-3</v>
      </c>
      <c r="W133" s="143">
        <v>2.1800000000000001E-4</v>
      </c>
      <c r="X133" s="143">
        <v>1.0700000000000001E-7</v>
      </c>
      <c r="Y133" s="143">
        <v>5.8000000000000003E-8</v>
      </c>
      <c r="Z133" s="143">
        <v>5.2000000000000002E-8</v>
      </c>
      <c r="AA133" s="143">
        <v>5.5999999999999999E-8</v>
      </c>
      <c r="AB133" s="143">
        <v>2.7300000000000002E-7</v>
      </c>
      <c r="AC133" s="143">
        <v>1.2099999999999999E-3</v>
      </c>
      <c r="AD133" s="143">
        <v>3.307E-3</v>
      </c>
      <c r="AE133" s="60"/>
      <c r="AF133" s="143" t="s">
        <v>432</v>
      </c>
      <c r="AG133" s="143" t="s">
        <v>432</v>
      </c>
      <c r="AH133" s="143" t="s">
        <v>432</v>
      </c>
      <c r="AI133" s="143" t="s">
        <v>432</v>
      </c>
      <c r="AJ133" s="143" t="s">
        <v>432</v>
      </c>
      <c r="AK133" s="72">
        <v>8065</v>
      </c>
      <c r="AL133" s="49" t="s">
        <v>415</v>
      </c>
    </row>
    <row r="134" spans="1:38" s="2" customFormat="1" ht="26.25" customHeight="1" thickBot="1" x14ac:dyDescent="0.25">
      <c r="A134" s="70" t="s">
        <v>288</v>
      </c>
      <c r="B134" s="74" t="s">
        <v>309</v>
      </c>
      <c r="C134" s="71" t="s">
        <v>310</v>
      </c>
      <c r="D134" s="72"/>
      <c r="E134" s="143" t="s">
        <v>432</v>
      </c>
      <c r="F134" s="143" t="s">
        <v>432</v>
      </c>
      <c r="G134" s="143" t="s">
        <v>432</v>
      </c>
      <c r="H134" s="143" t="s">
        <v>432</v>
      </c>
      <c r="I134" s="143" t="s">
        <v>432</v>
      </c>
      <c r="J134" s="143" t="s">
        <v>432</v>
      </c>
      <c r="K134" s="143" t="s">
        <v>432</v>
      </c>
      <c r="L134" s="143" t="s">
        <v>432</v>
      </c>
      <c r="M134" s="143" t="s">
        <v>432</v>
      </c>
      <c r="N134" s="143" t="s">
        <v>432</v>
      </c>
      <c r="O134" s="143" t="s">
        <v>432</v>
      </c>
      <c r="P134" s="143" t="s">
        <v>432</v>
      </c>
      <c r="Q134" s="143" t="s">
        <v>432</v>
      </c>
      <c r="R134" s="143" t="s">
        <v>432</v>
      </c>
      <c r="S134" s="143" t="s">
        <v>432</v>
      </c>
      <c r="T134" s="143" t="s">
        <v>432</v>
      </c>
      <c r="U134" s="143" t="s">
        <v>432</v>
      </c>
      <c r="V134" s="143" t="s">
        <v>432</v>
      </c>
      <c r="W134" s="143" t="s">
        <v>432</v>
      </c>
      <c r="X134" s="143" t="s">
        <v>432</v>
      </c>
      <c r="Y134" s="143" t="s">
        <v>432</v>
      </c>
      <c r="Z134" s="143" t="s">
        <v>432</v>
      </c>
      <c r="AA134" s="143" t="s">
        <v>432</v>
      </c>
      <c r="AB134" s="143" t="s">
        <v>432</v>
      </c>
      <c r="AC134" s="143" t="s">
        <v>432</v>
      </c>
      <c r="AD134" s="143"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3">
        <v>5.8970000000000003E-3</v>
      </c>
      <c r="F135" s="143">
        <v>6.6000000000000005E-5</v>
      </c>
      <c r="G135" s="143">
        <v>5.5700000000000003E-3</v>
      </c>
      <c r="H135" s="143" t="s">
        <v>431</v>
      </c>
      <c r="I135" s="143">
        <v>3.0141999999999999E-2</v>
      </c>
      <c r="J135" s="143">
        <v>4.4886000000000002E-2</v>
      </c>
      <c r="K135" s="143">
        <v>5.9957000000000003E-2</v>
      </c>
      <c r="L135" s="143">
        <v>1.0549999999999999E-3</v>
      </c>
      <c r="M135" s="143">
        <v>2.2929999999999999E-3</v>
      </c>
      <c r="N135" s="143">
        <v>0.34073900000000001</v>
      </c>
      <c r="O135" s="143">
        <v>1.1140000000000001E-2</v>
      </c>
      <c r="P135" s="143">
        <v>9.1739999999999999E-3</v>
      </c>
      <c r="Q135" s="143">
        <v>7.0109999999999999E-3</v>
      </c>
      <c r="R135" s="143">
        <v>6.0599999999999998E-4</v>
      </c>
      <c r="S135" s="143">
        <v>3.0499999999999999E-4</v>
      </c>
      <c r="T135" s="143">
        <v>3.9300000000000001E-4</v>
      </c>
      <c r="U135" s="143" t="s">
        <v>431</v>
      </c>
      <c r="V135" s="143">
        <v>2.9489999999999998E-3</v>
      </c>
      <c r="W135" s="143">
        <v>0.131053</v>
      </c>
      <c r="X135" s="143">
        <v>1.4E-5</v>
      </c>
      <c r="Y135" s="143">
        <v>1.0000000000000001E-5</v>
      </c>
      <c r="Z135" s="143">
        <v>1.0000000000000001E-5</v>
      </c>
      <c r="AA135" s="143" t="s">
        <v>431</v>
      </c>
      <c r="AB135" s="143">
        <v>3.4E-5</v>
      </c>
      <c r="AC135" s="143">
        <v>6.5529999999999998E-3</v>
      </c>
      <c r="AD135" s="143">
        <v>1.7364999999999998E-2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3" t="s">
        <v>431</v>
      </c>
      <c r="F136" s="143">
        <v>2.8059000000000001E-2</v>
      </c>
      <c r="G136" s="143" t="s">
        <v>431</v>
      </c>
      <c r="H136" s="143" t="s">
        <v>431</v>
      </c>
      <c r="I136" s="143" t="s">
        <v>431</v>
      </c>
      <c r="J136" s="143" t="s">
        <v>431</v>
      </c>
      <c r="K136" s="143" t="s">
        <v>431</v>
      </c>
      <c r="L136" s="143" t="s">
        <v>431</v>
      </c>
      <c r="M136" s="143" t="s">
        <v>432</v>
      </c>
      <c r="N136" s="143" t="s">
        <v>431</v>
      </c>
      <c r="O136" s="143" t="s">
        <v>431</v>
      </c>
      <c r="P136" s="143" t="s">
        <v>431</v>
      </c>
      <c r="Q136" s="143" t="s">
        <v>431</v>
      </c>
      <c r="R136" s="143" t="s">
        <v>431</v>
      </c>
      <c r="S136" s="143" t="s">
        <v>431</v>
      </c>
      <c r="T136" s="143" t="s">
        <v>431</v>
      </c>
      <c r="U136" s="143" t="s">
        <v>431</v>
      </c>
      <c r="V136" s="143" t="s">
        <v>431</v>
      </c>
      <c r="W136" s="143" t="s">
        <v>432</v>
      </c>
      <c r="X136" s="143" t="s">
        <v>432</v>
      </c>
      <c r="Y136" s="143" t="s">
        <v>432</v>
      </c>
      <c r="Z136" s="143" t="s">
        <v>432</v>
      </c>
      <c r="AA136" s="143" t="s">
        <v>432</v>
      </c>
      <c r="AB136" s="143" t="s">
        <v>432</v>
      </c>
      <c r="AC136" s="143" t="s">
        <v>432</v>
      </c>
      <c r="AD136" s="143"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3">
        <v>1.2049999999999999E-3</v>
      </c>
      <c r="F137" s="143">
        <v>8.2109999999999995E-3</v>
      </c>
      <c r="G137" s="143">
        <v>1.3799999999999999E-3</v>
      </c>
      <c r="H137" s="143">
        <v>9.4899999999999997E-4</v>
      </c>
      <c r="I137" s="143" t="s">
        <v>431</v>
      </c>
      <c r="J137" s="143" t="s">
        <v>431</v>
      </c>
      <c r="K137" s="143" t="s">
        <v>431</v>
      </c>
      <c r="L137" s="143" t="s">
        <v>431</v>
      </c>
      <c r="M137" s="143" t="s">
        <v>432</v>
      </c>
      <c r="N137" s="143" t="s">
        <v>431</v>
      </c>
      <c r="O137" s="143" t="s">
        <v>431</v>
      </c>
      <c r="P137" s="143" t="s">
        <v>431</v>
      </c>
      <c r="Q137" s="143" t="s">
        <v>431</v>
      </c>
      <c r="R137" s="143" t="s">
        <v>431</v>
      </c>
      <c r="S137" s="143" t="s">
        <v>431</v>
      </c>
      <c r="T137" s="143" t="s">
        <v>431</v>
      </c>
      <c r="U137" s="143" t="s">
        <v>431</v>
      </c>
      <c r="V137" s="143" t="s">
        <v>431</v>
      </c>
      <c r="W137" s="143" t="s">
        <v>432</v>
      </c>
      <c r="X137" s="143" t="s">
        <v>432</v>
      </c>
      <c r="Y137" s="143" t="s">
        <v>432</v>
      </c>
      <c r="Z137" s="143" t="s">
        <v>432</v>
      </c>
      <c r="AA137" s="143" t="s">
        <v>432</v>
      </c>
      <c r="AB137" s="143" t="s">
        <v>432</v>
      </c>
      <c r="AC137" s="143" t="s">
        <v>432</v>
      </c>
      <c r="AD137" s="143"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43" t="s">
        <v>432</v>
      </c>
      <c r="F138" s="143" t="s">
        <v>432</v>
      </c>
      <c r="G138" s="143" t="s">
        <v>432</v>
      </c>
      <c r="H138" s="143" t="s">
        <v>432</v>
      </c>
      <c r="I138" s="143" t="s">
        <v>432</v>
      </c>
      <c r="J138" s="143" t="s">
        <v>432</v>
      </c>
      <c r="K138" s="143" t="s">
        <v>432</v>
      </c>
      <c r="L138" s="143" t="s">
        <v>432</v>
      </c>
      <c r="M138" s="143" t="s">
        <v>432</v>
      </c>
      <c r="N138" s="143" t="s">
        <v>432</v>
      </c>
      <c r="O138" s="143" t="s">
        <v>432</v>
      </c>
      <c r="P138" s="143" t="s">
        <v>432</v>
      </c>
      <c r="Q138" s="143" t="s">
        <v>432</v>
      </c>
      <c r="R138" s="143" t="s">
        <v>432</v>
      </c>
      <c r="S138" s="143" t="s">
        <v>432</v>
      </c>
      <c r="T138" s="143" t="s">
        <v>432</v>
      </c>
      <c r="U138" s="143" t="s">
        <v>432</v>
      </c>
      <c r="V138" s="143" t="s">
        <v>432</v>
      </c>
      <c r="W138" s="143" t="s">
        <v>432</v>
      </c>
      <c r="X138" s="143" t="s">
        <v>432</v>
      </c>
      <c r="Y138" s="143" t="s">
        <v>432</v>
      </c>
      <c r="Z138" s="143" t="s">
        <v>432</v>
      </c>
      <c r="AA138" s="143" t="s">
        <v>432</v>
      </c>
      <c r="AB138" s="143" t="s">
        <v>432</v>
      </c>
      <c r="AC138" s="143" t="s">
        <v>432</v>
      </c>
      <c r="AD138" s="143"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43" t="s">
        <v>431</v>
      </c>
      <c r="F139" s="143">
        <v>3.1129999999999999E-3</v>
      </c>
      <c r="G139" s="143" t="s">
        <v>431</v>
      </c>
      <c r="H139" s="143" t="s">
        <v>431</v>
      </c>
      <c r="I139" s="143">
        <v>5.5534E-2</v>
      </c>
      <c r="J139" s="143">
        <v>5.5534E-2</v>
      </c>
      <c r="K139" s="143">
        <v>5.5534E-2</v>
      </c>
      <c r="L139" s="143" t="s">
        <v>431</v>
      </c>
      <c r="M139" s="143" t="s">
        <v>431</v>
      </c>
      <c r="N139" s="143">
        <v>1.6000000000000001E-4</v>
      </c>
      <c r="O139" s="143">
        <v>3.2299999999999999E-4</v>
      </c>
      <c r="P139" s="143">
        <v>3.2299999999999999E-4</v>
      </c>
      <c r="Q139" s="143">
        <v>5.1199999999999998E-4</v>
      </c>
      <c r="R139" s="143">
        <v>4.8899999999999996E-4</v>
      </c>
      <c r="S139" s="143">
        <v>1.137E-3</v>
      </c>
      <c r="T139" s="143" t="s">
        <v>431</v>
      </c>
      <c r="U139" s="143" t="s">
        <v>431</v>
      </c>
      <c r="V139" s="143" t="s">
        <v>431</v>
      </c>
      <c r="W139" s="143">
        <v>0.56563600000000003</v>
      </c>
      <c r="X139" s="143" t="s">
        <v>431</v>
      </c>
      <c r="Y139" s="143" t="s">
        <v>431</v>
      </c>
      <c r="Z139" s="143" t="s">
        <v>431</v>
      </c>
      <c r="AA139" s="143" t="s">
        <v>431</v>
      </c>
      <c r="AB139" s="143" t="s">
        <v>431</v>
      </c>
      <c r="AC139" s="143" t="s">
        <v>431</v>
      </c>
      <c r="AD139" s="143"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31.268423999999996</v>
      </c>
      <c r="F141" s="20">
        <f t="shared" ref="F141:AD141" si="0">SUM(F14:F140)</f>
        <v>22.861196200000002</v>
      </c>
      <c r="G141" s="20">
        <f t="shared" si="0"/>
        <v>38.63637099999999</v>
      </c>
      <c r="H141" s="20">
        <f t="shared" si="0"/>
        <v>10.529387</v>
      </c>
      <c r="I141" s="20">
        <f t="shared" si="0"/>
        <v>9.197478000000002</v>
      </c>
      <c r="J141" s="20">
        <f t="shared" si="0"/>
        <v>14.070808999999997</v>
      </c>
      <c r="K141" s="20">
        <f t="shared" si="0"/>
        <v>19.513114000000009</v>
      </c>
      <c r="L141" s="20">
        <f t="shared" si="0"/>
        <v>2.4765450200000001</v>
      </c>
      <c r="M141" s="20">
        <f t="shared" si="0"/>
        <v>138.14266599999999</v>
      </c>
      <c r="N141" s="20">
        <f t="shared" si="0"/>
        <v>36.422607000000013</v>
      </c>
      <c r="O141" s="20">
        <f t="shared" si="0"/>
        <v>0.89419615683333353</v>
      </c>
      <c r="P141" s="20">
        <f t="shared" si="0"/>
        <v>0.63974810000000015</v>
      </c>
      <c r="Q141" s="20">
        <f t="shared" si="0"/>
        <v>9.5492620000000006</v>
      </c>
      <c r="R141" s="20">
        <f>SUM(R14:R140)</f>
        <v>9.1727710900000012</v>
      </c>
      <c r="S141" s="20">
        <f t="shared" si="0"/>
        <v>5.9458009999999994</v>
      </c>
      <c r="T141" s="20">
        <f t="shared" si="0"/>
        <v>5.7137700599999999</v>
      </c>
      <c r="U141" s="20">
        <f t="shared" si="0"/>
        <v>1.2336090000000001E-2</v>
      </c>
      <c r="V141" s="20">
        <f t="shared" si="0"/>
        <v>55.271580200000031</v>
      </c>
      <c r="W141" s="20">
        <f t="shared" si="0"/>
        <v>5.3535585099999992</v>
      </c>
      <c r="X141" s="20">
        <f t="shared" si="0"/>
        <v>1.0089464969999999</v>
      </c>
      <c r="Y141" s="20">
        <f t="shared" si="0"/>
        <v>1.0056910679999997</v>
      </c>
      <c r="Z141" s="20">
        <f t="shared" si="0"/>
        <v>0.64892251200000006</v>
      </c>
      <c r="AA141" s="20">
        <f t="shared" si="0"/>
        <v>0.95250360599999995</v>
      </c>
      <c r="AB141" s="20">
        <f t="shared" si="0"/>
        <v>3.6160636830000001</v>
      </c>
      <c r="AC141" s="20">
        <f t="shared" si="0"/>
        <v>0.37732299999999991</v>
      </c>
      <c r="AD141" s="20">
        <f t="shared" si="0"/>
        <v>0.79457829999999996</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31.268423999999996</v>
      </c>
      <c r="F152" s="14">
        <f t="shared" ref="F152:AD152" si="1">F141 + F151 + IF(AND(OR($B$4="AT",$B$4="BE",$B$4="CH",$B$4="GB",$B$4="IE",$B$4="LT",$B$4="LU",$B$4="NL"),SUM(F143:F149)&gt;0),SUM(F143:F149)-SUM(F27:F33),0)</f>
        <v>22.861196200000002</v>
      </c>
      <c r="G152" s="14">
        <f t="shared" si="1"/>
        <v>38.63637099999999</v>
      </c>
      <c r="H152" s="14">
        <f t="shared" si="1"/>
        <v>10.529387</v>
      </c>
      <c r="I152" s="14">
        <f t="shared" si="1"/>
        <v>9.197478000000002</v>
      </c>
      <c r="J152" s="14">
        <f t="shared" si="1"/>
        <v>14.070808999999997</v>
      </c>
      <c r="K152" s="14">
        <f t="shared" si="1"/>
        <v>19.513114000000009</v>
      </c>
      <c r="L152" s="14">
        <f t="shared" si="1"/>
        <v>2.4765450200000001</v>
      </c>
      <c r="M152" s="14">
        <f t="shared" si="1"/>
        <v>138.14266599999999</v>
      </c>
      <c r="N152" s="14">
        <f t="shared" si="1"/>
        <v>36.422607000000013</v>
      </c>
      <c r="O152" s="14">
        <f t="shared" si="1"/>
        <v>0.89419615683333353</v>
      </c>
      <c r="P152" s="14">
        <f t="shared" si="1"/>
        <v>0.63974810000000015</v>
      </c>
      <c r="Q152" s="14">
        <f t="shared" si="1"/>
        <v>9.5492620000000006</v>
      </c>
      <c r="R152" s="14">
        <f t="shared" si="1"/>
        <v>9.1727710900000012</v>
      </c>
      <c r="S152" s="14">
        <f t="shared" si="1"/>
        <v>5.9458009999999994</v>
      </c>
      <c r="T152" s="14">
        <f t="shared" si="1"/>
        <v>5.7137700599999999</v>
      </c>
      <c r="U152" s="14">
        <f t="shared" si="1"/>
        <v>1.2336090000000001E-2</v>
      </c>
      <c r="V152" s="14">
        <f t="shared" si="1"/>
        <v>55.271580200000031</v>
      </c>
      <c r="W152" s="14">
        <f t="shared" si="1"/>
        <v>5.3535585099999992</v>
      </c>
      <c r="X152" s="14">
        <f t="shared" si="1"/>
        <v>1.0089464969999999</v>
      </c>
      <c r="Y152" s="14">
        <f t="shared" si="1"/>
        <v>1.0056910679999997</v>
      </c>
      <c r="Z152" s="14">
        <f t="shared" si="1"/>
        <v>0.64892251200000006</v>
      </c>
      <c r="AA152" s="14">
        <f t="shared" si="1"/>
        <v>0.95250360599999995</v>
      </c>
      <c r="AB152" s="14">
        <f t="shared" si="1"/>
        <v>3.6160636830000001</v>
      </c>
      <c r="AC152" s="14">
        <f t="shared" si="1"/>
        <v>0.37732299999999991</v>
      </c>
      <c r="AD152" s="14">
        <f t="shared" si="1"/>
        <v>0.79457829999999996</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31.268423999999996</v>
      </c>
      <c r="F154" s="14">
        <f>F141 + F153 - IF(OR($B$6=2005,$B$6&gt;=2020),SUM(F99:F122),0) + IF(AND(OR($B$4="AT",$B$4="BE",$B$4="CH",$B$4="GB",$B$4="IE",$B$4="LT",$B$4="LU",$B$4="NL"),SUM(F143:F149)&gt;0),SUM(F143:F149)-SUM(F27:F33),0)</f>
        <v>22.861196200000002</v>
      </c>
      <c r="G154" s="14">
        <f>G141 + G153 + IF(AND(OR($B$4="AT",$B$4="BE",$B$4="CH",$B$4="GB",$B$4="IE",$B$4="LT",$B$4="LU",$B$4="NL"),SUM(G143:G149)&gt;0),SUM(G143:G149)-SUM(G27:G33),0)</f>
        <v>38.63637099999999</v>
      </c>
      <c r="H154" s="14">
        <f t="shared" ref="H154:AD154" si="2">H141 + H153 + IF(AND(OR($B$4="AT",$B$4="BE",$B$4="CH",$B$4="GB",$B$4="IE",$B$4="LT",$B$4="LU",$B$4="NL"),SUM(H143:H149)&gt;0),SUM(H143:H149)-SUM(H27:H33),0)</f>
        <v>10.529387</v>
      </c>
      <c r="I154" s="14">
        <f t="shared" si="2"/>
        <v>9.197478000000002</v>
      </c>
      <c r="J154" s="14">
        <f t="shared" si="2"/>
        <v>14.070808999999997</v>
      </c>
      <c r="K154" s="14">
        <f t="shared" si="2"/>
        <v>19.513114000000009</v>
      </c>
      <c r="L154" s="14">
        <f t="shared" si="2"/>
        <v>2.4765450200000001</v>
      </c>
      <c r="M154" s="14">
        <f t="shared" si="2"/>
        <v>138.14266599999999</v>
      </c>
      <c r="N154" s="14">
        <f t="shared" si="2"/>
        <v>36.422607000000013</v>
      </c>
      <c r="O154" s="14">
        <f t="shared" si="2"/>
        <v>0.89419615683333353</v>
      </c>
      <c r="P154" s="14">
        <f t="shared" si="2"/>
        <v>0.63974810000000015</v>
      </c>
      <c r="Q154" s="14">
        <f t="shared" si="2"/>
        <v>9.5492620000000006</v>
      </c>
      <c r="R154" s="14">
        <f t="shared" si="2"/>
        <v>9.1727710900000012</v>
      </c>
      <c r="S154" s="14">
        <f t="shared" si="2"/>
        <v>5.9458009999999994</v>
      </c>
      <c r="T154" s="14">
        <f t="shared" si="2"/>
        <v>5.7137700599999999</v>
      </c>
      <c r="U154" s="14">
        <f t="shared" si="2"/>
        <v>1.2336090000000001E-2</v>
      </c>
      <c r="V154" s="14">
        <f t="shared" si="2"/>
        <v>55.271580200000031</v>
      </c>
      <c r="W154" s="14">
        <f t="shared" si="2"/>
        <v>5.3535585099999992</v>
      </c>
      <c r="X154" s="14">
        <f t="shared" si="2"/>
        <v>1.0089464969999999</v>
      </c>
      <c r="Y154" s="14">
        <f t="shared" si="2"/>
        <v>1.0056910679999997</v>
      </c>
      <c r="Z154" s="14">
        <f t="shared" si="2"/>
        <v>0.64892251200000006</v>
      </c>
      <c r="AA154" s="14">
        <f t="shared" si="2"/>
        <v>0.95250360599999995</v>
      </c>
      <c r="AB154" s="14">
        <f t="shared" si="2"/>
        <v>3.6160636830000001</v>
      </c>
      <c r="AC154" s="14">
        <f t="shared" si="2"/>
        <v>0.37732299999999991</v>
      </c>
      <c r="AD154" s="14">
        <f t="shared" si="2"/>
        <v>0.79457829999999996</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0.62961400000000001</v>
      </c>
      <c r="F157" s="158">
        <v>2.4594000000000001E-2</v>
      </c>
      <c r="G157" s="158">
        <v>4.9188999999999997E-2</v>
      </c>
      <c r="H157" s="158" t="s">
        <v>431</v>
      </c>
      <c r="I157" s="158">
        <v>9.8379999999999995E-3</v>
      </c>
      <c r="J157" s="158">
        <v>9.8379999999999995E-3</v>
      </c>
      <c r="K157" s="158">
        <v>9.8379999999999995E-3</v>
      </c>
      <c r="L157" s="158">
        <v>4.7219999999999996E-3</v>
      </c>
      <c r="M157" s="158">
        <v>5.4107000000000002E-2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2115.1091980000001</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8.5269999999999999E-3</v>
      </c>
      <c r="F158" s="158">
        <v>8.2999999999999998E-5</v>
      </c>
      <c r="G158" s="158">
        <v>8.2799999999999996E-4</v>
      </c>
      <c r="H158" s="158" t="s">
        <v>431</v>
      </c>
      <c r="I158" s="158">
        <v>1.66E-4</v>
      </c>
      <c r="J158" s="158">
        <v>1.66E-4</v>
      </c>
      <c r="K158" s="158">
        <v>1.66E-4</v>
      </c>
      <c r="L158" s="158">
        <v>7.8999999999999996E-5</v>
      </c>
      <c r="M158" s="158">
        <v>1.6559999999999999E-3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35.598066000000003</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23.884063999999999</v>
      </c>
      <c r="F159" s="158">
        <v>0.88322199999999995</v>
      </c>
      <c r="G159" s="158">
        <v>6.4340000000000002</v>
      </c>
      <c r="H159" s="158" t="s">
        <v>431</v>
      </c>
      <c r="I159" s="158">
        <v>1.306872</v>
      </c>
      <c r="J159" s="158">
        <v>1.4125829999999999</v>
      </c>
      <c r="K159" s="158">
        <v>1.4125829999999999</v>
      </c>
      <c r="L159" s="158">
        <v>0.187306</v>
      </c>
      <c r="M159" s="158">
        <v>2.3605999999999998</v>
      </c>
      <c r="N159" s="158">
        <v>5.1819999999999998E-2</v>
      </c>
      <c r="O159" s="158">
        <v>5.2599999999999999E-3</v>
      </c>
      <c r="P159" s="158">
        <v>7.4999999999999997E-3</v>
      </c>
      <c r="Q159" s="203">
        <v>1.4829999999999999E-2</v>
      </c>
      <c r="R159" s="158">
        <v>0.15464</v>
      </c>
      <c r="S159" s="203">
        <v>6.3799999999999996E-2</v>
      </c>
      <c r="T159" s="158">
        <v>6.7359999999999998</v>
      </c>
      <c r="U159" s="203">
        <v>9.4000000000000004E-3</v>
      </c>
      <c r="V159" s="158">
        <v>0.38279999999999997</v>
      </c>
      <c r="W159" s="158">
        <v>0.11185</v>
      </c>
      <c r="X159" s="203">
        <v>1.2589999999999999E-3</v>
      </c>
      <c r="Y159" s="203">
        <v>7.3299999999999997E-3</v>
      </c>
      <c r="Z159" s="203">
        <v>5.2599999999999999E-3</v>
      </c>
      <c r="AA159" s="203">
        <v>1.9750000000000002E-3</v>
      </c>
      <c r="AB159" s="203">
        <v>1.5824000000000001E-2</v>
      </c>
      <c r="AC159" s="158">
        <v>3.7940000000000002E-2</v>
      </c>
      <c r="AD159" s="158">
        <v>0.12224599999999999</v>
      </c>
      <c r="AE159" s="63"/>
      <c r="AF159" s="203">
        <v>12856.14</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24" t="s">
        <v>430</v>
      </c>
      <c r="AG161" s="24" t="s">
        <v>430</v>
      </c>
      <c r="AH161" s="24" t="s">
        <v>430</v>
      </c>
      <c r="AI161" s="24" t="s">
        <v>430</v>
      </c>
      <c r="AJ161" s="24" t="s">
        <v>430</v>
      </c>
      <c r="AK161" s="24"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25" t="s">
        <v>430</v>
      </c>
      <c r="AG162" s="25" t="s">
        <v>430</v>
      </c>
      <c r="AH162" s="25" t="s">
        <v>430</v>
      </c>
      <c r="AI162" s="25" t="s">
        <v>430</v>
      </c>
      <c r="AJ162" s="25" t="s">
        <v>430</v>
      </c>
      <c r="AK162" s="25" t="s">
        <v>430</v>
      </c>
      <c r="AL162" s="59" t="s">
        <v>412</v>
      </c>
    </row>
    <row r="163" spans="1:38" s="2" customFormat="1" ht="26.25" customHeight="1" thickBot="1" x14ac:dyDescent="0.25">
      <c r="A163" s="59" t="s">
        <v>339</v>
      </c>
      <c r="B163" s="59" t="s">
        <v>342</v>
      </c>
      <c r="C163" s="112" t="s">
        <v>343</v>
      </c>
      <c r="D163" s="113"/>
      <c r="E163" s="159">
        <v>3.3E-3</v>
      </c>
      <c r="F163" s="159">
        <v>9.9000000000000008E-3</v>
      </c>
      <c r="G163" s="159">
        <v>6.6E-4</v>
      </c>
      <c r="H163" s="159">
        <v>6.6E-4</v>
      </c>
      <c r="I163" s="215">
        <v>4.1766999999999999E-2</v>
      </c>
      <c r="J163" s="215">
        <v>5.1048999999999997E-2</v>
      </c>
      <c r="K163" s="215">
        <v>7.8894000000000006E-2</v>
      </c>
      <c r="L163" s="215">
        <v>3.7590000000000002E-3</v>
      </c>
      <c r="M163" s="159">
        <v>9.9000000000000005E-2</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25" t="s">
        <v>432</v>
      </c>
      <c r="AG163" s="25" t="s">
        <v>432</v>
      </c>
      <c r="AH163" s="25" t="s">
        <v>432</v>
      </c>
      <c r="AI163" s="25" t="s">
        <v>432</v>
      </c>
      <c r="AJ163" s="25" t="s">
        <v>432</v>
      </c>
      <c r="AK163" s="25">
        <v>33</v>
      </c>
      <c r="AL163" s="59" t="s">
        <v>344</v>
      </c>
    </row>
    <row r="164" spans="1:38" s="2" customFormat="1" ht="26.25" customHeight="1" thickBot="1" x14ac:dyDescent="0.25">
      <c r="A164" s="59" t="s">
        <v>339</v>
      </c>
      <c r="B164" s="59" t="s">
        <v>345</v>
      </c>
      <c r="C164" s="112" t="s">
        <v>346</v>
      </c>
      <c r="D164" s="113"/>
      <c r="E164" s="159" t="s">
        <v>430</v>
      </c>
      <c r="F164" s="216">
        <v>40.616419999999998</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25" t="s">
        <v>430</v>
      </c>
      <c r="AG164" s="25" t="s">
        <v>430</v>
      </c>
      <c r="AH164" s="25" t="s">
        <v>430</v>
      </c>
      <c r="AI164" s="25" t="s">
        <v>430</v>
      </c>
      <c r="AJ164" s="25" t="s">
        <v>430</v>
      </c>
      <c r="AK164" s="25"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39" activePane="bottomRight" state="frozen"/>
      <selection activeCell="B6" sqref="B6"/>
      <selection pane="topRight" activeCell="B6" sqref="B6"/>
      <selection pane="bottomLeft" activeCell="B6" sqref="B6"/>
      <selection pane="bottomRight" activeCell="B7" sqref="B7"/>
    </sheetView>
  </sheetViews>
  <sheetFormatPr defaultColWidth="8.85546875" defaultRowHeight="12.75" x14ac:dyDescent="0.2"/>
  <cols>
    <col min="1" max="2" width="21.42578125" style="5" customWidth="1"/>
    <col min="3" max="3" width="46.42578125" style="18" customWidth="1"/>
    <col min="4" max="4" width="7.140625" style="5" customWidth="1"/>
    <col min="5" max="7" width="8.5703125" style="5" customWidth="1"/>
    <col min="8" max="8" width="9" style="5" customWidth="1"/>
    <col min="9"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2016</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441</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2016</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9.8454792499999986</v>
      </c>
      <c r="F14" s="143">
        <v>0.48540699999999998</v>
      </c>
      <c r="G14" s="143">
        <v>27.928063499999997</v>
      </c>
      <c r="H14" s="143">
        <v>0.18609800000000001</v>
      </c>
      <c r="I14" s="143">
        <v>2.3082269677142859</v>
      </c>
      <c r="J14" s="143">
        <v>3.6479943537142856</v>
      </c>
      <c r="K14" s="143">
        <v>4.1439942857142853</v>
      </c>
      <c r="L14" s="143">
        <v>0.3901063952897143</v>
      </c>
      <c r="M14" s="143">
        <v>6.5064159999999998</v>
      </c>
      <c r="N14" s="143">
        <v>30.271851999999999</v>
      </c>
      <c r="O14" s="143">
        <v>0.54851399999999995</v>
      </c>
      <c r="P14" s="143">
        <v>0.56193800000000005</v>
      </c>
      <c r="Q14" s="143">
        <v>8.8984480000000001</v>
      </c>
      <c r="R14" s="143">
        <v>7.9627299999999996</v>
      </c>
      <c r="S14" s="143">
        <v>2.1064229999999999</v>
      </c>
      <c r="T14" s="143">
        <v>5.0427939999999998</v>
      </c>
      <c r="U14" s="143">
        <v>8.0000000000000007E-5</v>
      </c>
      <c r="V14" s="143">
        <v>40.689982999999998</v>
      </c>
      <c r="W14" s="182">
        <v>1.346832</v>
      </c>
      <c r="X14" s="182">
        <v>7.6038999999999995E-2</v>
      </c>
      <c r="Y14" s="182">
        <v>0.101576</v>
      </c>
      <c r="Z14" s="182">
        <v>3.6761000000000002E-2</v>
      </c>
      <c r="AA14" s="182">
        <v>2.7498999999999999E-2</v>
      </c>
      <c r="AB14" s="182">
        <v>0.24187500000000001</v>
      </c>
      <c r="AC14" s="182">
        <v>0.13969899999999999</v>
      </c>
      <c r="AD14" s="182">
        <v>0.58574400000000004</v>
      </c>
      <c r="AE14" s="60"/>
      <c r="AF14" s="143">
        <v>2581.393467202</v>
      </c>
      <c r="AG14" s="143">
        <v>109428.487566891</v>
      </c>
      <c r="AH14" s="143">
        <v>7230.7528519059997</v>
      </c>
      <c r="AI14" s="143">
        <v>13734.278901880003</v>
      </c>
      <c r="AJ14" s="143">
        <v>2323.0456293800003</v>
      </c>
      <c r="AK14" s="143" t="s">
        <v>432</v>
      </c>
      <c r="AL14" s="49" t="s">
        <v>49</v>
      </c>
    </row>
    <row r="15" spans="1:38" s="1" customFormat="1" ht="26.25" customHeight="1" thickBot="1" x14ac:dyDescent="0.25">
      <c r="A15" s="70" t="s">
        <v>53</v>
      </c>
      <c r="B15" s="70" t="s">
        <v>54</v>
      </c>
      <c r="C15" s="71" t="s">
        <v>55</v>
      </c>
      <c r="D15" s="72"/>
      <c r="E15" s="174" t="s">
        <v>430</v>
      </c>
      <c r="F15" s="174" t="s">
        <v>430</v>
      </c>
      <c r="G15" s="174" t="s">
        <v>430</v>
      </c>
      <c r="H15" s="174" t="s">
        <v>430</v>
      </c>
      <c r="I15" s="174" t="s">
        <v>430</v>
      </c>
      <c r="J15" s="174" t="s">
        <v>430</v>
      </c>
      <c r="K15" s="174" t="s">
        <v>430</v>
      </c>
      <c r="L15" s="174" t="s">
        <v>430</v>
      </c>
      <c r="M15" s="174" t="s">
        <v>430</v>
      </c>
      <c r="N15" s="174" t="s">
        <v>430</v>
      </c>
      <c r="O15" s="174" t="s">
        <v>430</v>
      </c>
      <c r="P15" s="174" t="s">
        <v>430</v>
      </c>
      <c r="Q15" s="174" t="s">
        <v>430</v>
      </c>
      <c r="R15" s="174" t="s">
        <v>430</v>
      </c>
      <c r="S15" s="174" t="s">
        <v>430</v>
      </c>
      <c r="T15" s="174" t="s">
        <v>430</v>
      </c>
      <c r="U15" s="174" t="s">
        <v>430</v>
      </c>
      <c r="V15" s="174" t="s">
        <v>430</v>
      </c>
      <c r="W15" s="174" t="s">
        <v>430</v>
      </c>
      <c r="X15" s="174" t="s">
        <v>430</v>
      </c>
      <c r="Y15" s="174" t="s">
        <v>430</v>
      </c>
      <c r="Z15" s="174" t="s">
        <v>430</v>
      </c>
      <c r="AA15" s="174" t="s">
        <v>430</v>
      </c>
      <c r="AB15" s="174" t="s">
        <v>430</v>
      </c>
      <c r="AC15" s="174" t="s">
        <v>430</v>
      </c>
      <c r="AD15" s="174" t="s">
        <v>430</v>
      </c>
      <c r="AE15" s="60"/>
      <c r="AF15" s="174" t="s">
        <v>430</v>
      </c>
      <c r="AG15" s="174" t="s">
        <v>430</v>
      </c>
      <c r="AH15" s="174" t="s">
        <v>430</v>
      </c>
      <c r="AI15" s="174" t="s">
        <v>430</v>
      </c>
      <c r="AJ15" s="174" t="s">
        <v>430</v>
      </c>
      <c r="AK15" s="174" t="s">
        <v>430</v>
      </c>
      <c r="AL15" s="49" t="s">
        <v>49</v>
      </c>
    </row>
    <row r="16" spans="1:38" s="1" customFormat="1" ht="26.25" customHeight="1" thickBot="1" x14ac:dyDescent="0.25">
      <c r="A16" s="70" t="s">
        <v>53</v>
      </c>
      <c r="B16" s="70" t="s">
        <v>56</v>
      </c>
      <c r="C16" s="71" t="s">
        <v>57</v>
      </c>
      <c r="D16" s="72"/>
      <c r="E16" s="143">
        <v>0.27222099999999999</v>
      </c>
      <c r="F16" s="179">
        <v>0.66469800000000001</v>
      </c>
      <c r="G16" s="143">
        <v>1.3052840000000001</v>
      </c>
      <c r="H16" s="143">
        <v>0.21238699999999999</v>
      </c>
      <c r="I16" s="143">
        <v>0.14996599999999999</v>
      </c>
      <c r="J16" s="143">
        <v>0.32135599999999998</v>
      </c>
      <c r="K16" s="143">
        <v>0.42847499999999999</v>
      </c>
      <c r="L16" s="143">
        <v>1.9449999999999999E-3</v>
      </c>
      <c r="M16" s="143">
        <v>35.469799000000002</v>
      </c>
      <c r="N16" s="143">
        <v>2.6423000000000002E-3</v>
      </c>
      <c r="O16" s="143">
        <v>9.0000000000000002E-6</v>
      </c>
      <c r="P16" s="143">
        <v>2.2900000000000001E-5</v>
      </c>
      <c r="Q16" s="143">
        <v>1.2478999999999999E-3</v>
      </c>
      <c r="R16" s="143">
        <v>1.942E-4</v>
      </c>
      <c r="S16" s="143">
        <v>8.1599999999999999E-4</v>
      </c>
      <c r="T16" s="143">
        <v>4.2309999999999998E-4</v>
      </c>
      <c r="U16" s="143">
        <v>2.2000000000000001E-6</v>
      </c>
      <c r="V16" s="143">
        <v>1.5763300000000001E-2</v>
      </c>
      <c r="W16" s="182">
        <v>1.2285000000000001E-2</v>
      </c>
      <c r="X16" s="182">
        <v>9.1000000000000003E-5</v>
      </c>
      <c r="Y16" s="182">
        <v>1.5100000000000001E-4</v>
      </c>
      <c r="Z16" s="182">
        <v>7.6000000000000004E-5</v>
      </c>
      <c r="AA16" s="182">
        <v>6.3999999999999997E-5</v>
      </c>
      <c r="AB16" s="182">
        <v>3.8200000000000002E-4</v>
      </c>
      <c r="AC16" s="182">
        <v>7.9999999999999996E-6</v>
      </c>
      <c r="AD16" s="182">
        <v>1E-8</v>
      </c>
      <c r="AE16" s="60"/>
      <c r="AF16" s="143">
        <v>51.052197</v>
      </c>
      <c r="AG16" s="143">
        <v>1296.0518380150002</v>
      </c>
      <c r="AH16" s="143">
        <v>198.80559611199999</v>
      </c>
      <c r="AI16" s="143">
        <v>1.5469999999999999</v>
      </c>
      <c r="AJ16" s="143" t="s">
        <v>432</v>
      </c>
      <c r="AK16" s="143" t="s">
        <v>432</v>
      </c>
      <c r="AL16" s="49" t="s">
        <v>49</v>
      </c>
    </row>
    <row r="17" spans="1:38" s="2" customFormat="1" ht="26.25" customHeight="1" thickBot="1" x14ac:dyDescent="0.25">
      <c r="A17" s="70" t="s">
        <v>53</v>
      </c>
      <c r="B17" s="70" t="s">
        <v>58</v>
      </c>
      <c r="C17" s="71" t="s">
        <v>59</v>
      </c>
      <c r="D17" s="72"/>
      <c r="E17" s="143">
        <v>4.8200000000000001E-4</v>
      </c>
      <c r="F17" s="143">
        <v>6.0800000000000003E-4</v>
      </c>
      <c r="G17" s="143">
        <v>6.3900000000000003E-4</v>
      </c>
      <c r="H17" s="143" t="s">
        <v>433</v>
      </c>
      <c r="I17" s="143">
        <v>4.1E-5</v>
      </c>
      <c r="J17" s="143">
        <v>6.3999999999999997E-5</v>
      </c>
      <c r="K17" s="143">
        <v>3.0499999999999999E-4</v>
      </c>
      <c r="L17" s="143">
        <v>1.2E-5</v>
      </c>
      <c r="M17" s="143">
        <v>9.3360000000000005E-3</v>
      </c>
      <c r="N17" s="143">
        <v>1.03E-4</v>
      </c>
      <c r="O17" s="182">
        <v>1.1E-5</v>
      </c>
      <c r="P17" s="182">
        <v>7.9999999999999996E-6</v>
      </c>
      <c r="Q17" s="143">
        <v>1.9999999999999999E-6</v>
      </c>
      <c r="R17" s="143">
        <v>4.4530000000000004E-3</v>
      </c>
      <c r="S17" s="143">
        <v>3.0000000000000001E-6</v>
      </c>
      <c r="T17" s="143">
        <v>7.5199999999999996E-4</v>
      </c>
      <c r="U17" s="143" t="s">
        <v>431</v>
      </c>
      <c r="V17" s="143">
        <v>1.9999999999999999E-6</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v>5.9709999999999997E-3</v>
      </c>
      <c r="F18" s="143">
        <v>5.3200000000000003E-4</v>
      </c>
      <c r="G18" s="143">
        <v>7.0260000000000001E-3</v>
      </c>
      <c r="H18" s="143" t="s">
        <v>433</v>
      </c>
      <c r="I18" s="143">
        <v>5.8E-5</v>
      </c>
      <c r="J18" s="143">
        <v>2.8699999999999998E-4</v>
      </c>
      <c r="K18" s="143">
        <v>9.2599999999999996E-4</v>
      </c>
      <c r="L18" s="143">
        <v>3.0000000000000001E-6</v>
      </c>
      <c r="M18" s="143">
        <v>7.9319999999999998E-3</v>
      </c>
      <c r="N18" s="143">
        <v>4.3400000000000001E-2</v>
      </c>
      <c r="O18" s="182">
        <v>2E-8</v>
      </c>
      <c r="P18" s="182">
        <v>6.0000000000000002E-6</v>
      </c>
      <c r="Q18" s="143">
        <v>3.0000000000000001E-5</v>
      </c>
      <c r="R18" s="182">
        <v>4.9999999999999998E-8</v>
      </c>
      <c r="S18" s="143">
        <v>1.9000000000000001E-5</v>
      </c>
      <c r="T18" s="182">
        <v>2.9999999999999997E-8</v>
      </c>
      <c r="U18" s="143" t="s">
        <v>431</v>
      </c>
      <c r="V18" s="182">
        <v>9.9999999999999995E-8</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v>3.1939999999999998E-3</v>
      </c>
      <c r="F19" s="143">
        <v>1.6799999999999999E-4</v>
      </c>
      <c r="G19" s="143">
        <v>2.3760000000000001E-3</v>
      </c>
      <c r="H19" s="143" t="s">
        <v>433</v>
      </c>
      <c r="I19" s="143">
        <v>6.1799999999999995E-4</v>
      </c>
      <c r="J19" s="143">
        <v>7.6199999999999998E-4</v>
      </c>
      <c r="K19" s="143">
        <v>9.1500000000000001E-4</v>
      </c>
      <c r="L19" s="143">
        <v>3.3799999999999998E-4</v>
      </c>
      <c r="M19" s="143">
        <v>2.8080000000000002E-3</v>
      </c>
      <c r="N19" s="143">
        <v>1.66E-4</v>
      </c>
      <c r="O19" s="182">
        <v>3.4099999999999999E-4</v>
      </c>
      <c r="P19" s="182">
        <v>8.5000000000000006E-5</v>
      </c>
      <c r="Q19" s="143">
        <v>8.7999999999999998E-5</v>
      </c>
      <c r="R19" s="143">
        <v>2.0999999999999999E-5</v>
      </c>
      <c r="S19" s="143">
        <v>1.08E-4</v>
      </c>
      <c r="T19" s="143">
        <v>4.3999999999999999E-5</v>
      </c>
      <c r="U19" s="143" t="s">
        <v>431</v>
      </c>
      <c r="V19" s="143">
        <v>5.9500000000000004E-4</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v>0.105313</v>
      </c>
      <c r="F20" s="143">
        <v>1.5469999999999999E-2</v>
      </c>
      <c r="G20" s="143">
        <v>2.6927E-2</v>
      </c>
      <c r="H20" s="143" t="s">
        <v>433</v>
      </c>
      <c r="I20" s="143">
        <v>0.196967</v>
      </c>
      <c r="J20" s="143">
        <v>0.204932</v>
      </c>
      <c r="K20" s="143">
        <v>0.212918</v>
      </c>
      <c r="L20" s="143">
        <v>4.2618000000000003E-2</v>
      </c>
      <c r="M20" s="143">
        <v>0.203627</v>
      </c>
      <c r="N20" s="143">
        <v>3.1134999999999999E-2</v>
      </c>
      <c r="O20" s="143">
        <v>7.76E-4</v>
      </c>
      <c r="P20" s="143" t="s">
        <v>432</v>
      </c>
      <c r="Q20" s="143">
        <v>5.7000000000000003E-5</v>
      </c>
      <c r="R20" s="143">
        <v>5.4440000000000001E-3</v>
      </c>
      <c r="S20" s="143">
        <v>8.8000000000000003E-4</v>
      </c>
      <c r="T20" s="143">
        <v>4.6880000000000003E-3</v>
      </c>
      <c r="U20" s="143" t="s">
        <v>431</v>
      </c>
      <c r="V20" s="143">
        <v>7.7549000000000007E-2</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v>9.2585000000000001E-2</v>
      </c>
      <c r="F21" s="143">
        <v>1.6576E-2</v>
      </c>
      <c r="G21" s="143">
        <v>6.5158999999999995E-2</v>
      </c>
      <c r="H21" s="143">
        <v>4.3750000000000004E-3</v>
      </c>
      <c r="I21" s="143">
        <v>2.0809999999999999E-2</v>
      </c>
      <c r="J21" s="143">
        <v>2.4841999999999999E-2</v>
      </c>
      <c r="K21" s="143">
        <v>4.3977000000000002E-2</v>
      </c>
      <c r="L21" s="143">
        <v>8.7200000000000003E-3</v>
      </c>
      <c r="M21" s="143">
        <v>0.21837000000000001</v>
      </c>
      <c r="N21" s="143">
        <v>2.0499E-2</v>
      </c>
      <c r="O21" s="143">
        <v>2.0799999999999999E-4</v>
      </c>
      <c r="P21" s="143">
        <v>1.17E-4</v>
      </c>
      <c r="Q21" s="143">
        <v>5.3039999999999997E-3</v>
      </c>
      <c r="R21" s="143">
        <v>1.905E-3</v>
      </c>
      <c r="S21" s="143">
        <v>3.4259999999999998E-3</v>
      </c>
      <c r="T21" s="143">
        <v>6.2259999999999998E-3</v>
      </c>
      <c r="U21" s="143" t="s">
        <v>431</v>
      </c>
      <c r="V21" s="143">
        <v>4.9036999999999997E-2</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0.61881399999999998</v>
      </c>
      <c r="F22" s="143">
        <v>1.7853999999999998E-2</v>
      </c>
      <c r="G22" s="143">
        <v>0.22342699999999999</v>
      </c>
      <c r="H22" s="143">
        <v>8.1000000000000004E-5</v>
      </c>
      <c r="I22" s="143">
        <v>3.0117999999999999E-2</v>
      </c>
      <c r="J22" s="143">
        <v>3.3717999999999998E-2</v>
      </c>
      <c r="K22" s="143">
        <v>6.9938E-2</v>
      </c>
      <c r="L22" s="143">
        <v>8.3225E-3</v>
      </c>
      <c r="M22" s="143">
        <v>0.29137400000000002</v>
      </c>
      <c r="N22" s="143">
        <v>4.0259999999999997E-2</v>
      </c>
      <c r="O22" s="143">
        <v>2.2669999999999999E-3</v>
      </c>
      <c r="P22" s="143">
        <v>9.0000000000000002E-6</v>
      </c>
      <c r="Q22" s="143">
        <v>1.1618E-2</v>
      </c>
      <c r="R22" s="143">
        <v>5.7499999999999999E-3</v>
      </c>
      <c r="S22" s="143">
        <v>4.261E-3</v>
      </c>
      <c r="T22" s="143">
        <v>8.0499999999999999E-3</v>
      </c>
      <c r="U22" s="143">
        <v>1.6426E-2</v>
      </c>
      <c r="V22" s="143">
        <v>8.7150000000000005E-2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0.54505899999999996</v>
      </c>
      <c r="F23" s="182">
        <v>0.11262900000000001</v>
      </c>
      <c r="G23" s="143">
        <v>7.0600000000000003E-4</v>
      </c>
      <c r="H23" s="143">
        <v>2.6600000000000001E-4</v>
      </c>
      <c r="I23" s="182">
        <v>2.853E-2</v>
      </c>
      <c r="J23" s="182">
        <v>2.853E-2</v>
      </c>
      <c r="K23" s="182">
        <v>2.853E-2</v>
      </c>
      <c r="L23" s="182">
        <v>2.0355999999999999E-2</v>
      </c>
      <c r="M23" s="182">
        <v>3.442774</v>
      </c>
      <c r="N23" s="143">
        <v>2.01E-2</v>
      </c>
      <c r="O23" s="143">
        <v>3.5300000000000002E-4</v>
      </c>
      <c r="P23" s="143" t="s">
        <v>431</v>
      </c>
      <c r="Q23" s="143" t="s">
        <v>431</v>
      </c>
      <c r="R23" s="143">
        <v>1.7639999999999999E-3</v>
      </c>
      <c r="S23" s="143">
        <v>5.9984999999999997E-2</v>
      </c>
      <c r="T23" s="143">
        <v>2.47E-3</v>
      </c>
      <c r="U23" s="143">
        <v>3.5300000000000002E-4</v>
      </c>
      <c r="V23" s="143">
        <v>3.5284999999999997E-2</v>
      </c>
      <c r="W23" s="143" t="s">
        <v>431</v>
      </c>
      <c r="X23" s="143">
        <v>1.0989999999999999E-3</v>
      </c>
      <c r="Y23" s="143">
        <v>1.7240000000000001E-3</v>
      </c>
      <c r="Z23" s="143" t="s">
        <v>431</v>
      </c>
      <c r="AA23" s="143" t="s">
        <v>431</v>
      </c>
      <c r="AB23" s="143">
        <v>2.823E-3</v>
      </c>
      <c r="AC23" s="143" t="s">
        <v>432</v>
      </c>
      <c r="AD23" s="143" t="s">
        <v>432</v>
      </c>
      <c r="AE23" s="60"/>
      <c r="AF23" s="182">
        <v>1499.3554999999999</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0.65493999999999997</v>
      </c>
      <c r="F24" s="143">
        <v>0.57166499999999998</v>
      </c>
      <c r="G24" s="143">
        <v>4.7625859999999998</v>
      </c>
      <c r="H24" s="143">
        <v>0.15506300000000001</v>
      </c>
      <c r="I24" s="143">
        <v>1.2119</v>
      </c>
      <c r="J24" s="143">
        <v>1.404828</v>
      </c>
      <c r="K24" s="143">
        <v>1.568087</v>
      </c>
      <c r="L24" s="143">
        <v>0.33330599999999999</v>
      </c>
      <c r="M24" s="143">
        <v>4.773136</v>
      </c>
      <c r="N24" s="143">
        <v>0.37986019999999998</v>
      </c>
      <c r="O24" s="143">
        <v>1.02162E-2</v>
      </c>
      <c r="P24" s="143">
        <v>3.6226000000000001E-3</v>
      </c>
      <c r="Q24" s="143">
        <v>3.6873499999999997E-2</v>
      </c>
      <c r="R24" s="143">
        <v>7.45286E-2</v>
      </c>
      <c r="S24" s="143">
        <v>1.9594400000000001E-2</v>
      </c>
      <c r="T24" s="143">
        <v>7.3822399999999996E-2</v>
      </c>
      <c r="U24" s="143">
        <v>1.0280000000000001E-4</v>
      </c>
      <c r="V24" s="143">
        <v>0.67873720000000004</v>
      </c>
      <c r="W24" s="182">
        <v>0.62950200000000001</v>
      </c>
      <c r="X24" s="182">
        <v>6.4274999999999999E-2</v>
      </c>
      <c r="Y24" s="182">
        <v>0.10198599999999999</v>
      </c>
      <c r="Z24" s="182">
        <v>3.2299000000000001E-2</v>
      </c>
      <c r="AA24" s="182">
        <v>2.6374999999999999E-2</v>
      </c>
      <c r="AB24" s="182">
        <v>0.224935</v>
      </c>
      <c r="AC24" s="182">
        <v>3.1573999999999998E-2</v>
      </c>
      <c r="AD24" s="182">
        <v>4.6933000000000002E-2</v>
      </c>
      <c r="AE24" s="60"/>
      <c r="AF24" s="143">
        <v>1247.3081461279999</v>
      </c>
      <c r="AG24" s="143">
        <v>1901.1781694240001</v>
      </c>
      <c r="AH24" s="143">
        <v>4795.551719771428</v>
      </c>
      <c r="AI24" s="143">
        <v>4466.2217466399998</v>
      </c>
      <c r="AJ24" s="143">
        <v>993.75904400600007</v>
      </c>
      <c r="AK24" s="143" t="s">
        <v>432</v>
      </c>
      <c r="AL24" s="49" t="s">
        <v>49</v>
      </c>
    </row>
    <row r="25" spans="1:38" s="2" customFormat="1" ht="26.25" customHeight="1" thickBot="1" x14ac:dyDescent="0.25">
      <c r="A25" s="70" t="s">
        <v>73</v>
      </c>
      <c r="B25" s="74" t="s">
        <v>74</v>
      </c>
      <c r="C25" s="76" t="s">
        <v>75</v>
      </c>
      <c r="D25" s="72"/>
      <c r="E25" s="143">
        <v>8.0265000000000003E-2</v>
      </c>
      <c r="F25" s="143">
        <v>1.1520000000000001E-2</v>
      </c>
      <c r="G25" s="143">
        <v>7.5579999999999996E-3</v>
      </c>
      <c r="H25" s="143" t="s">
        <v>431</v>
      </c>
      <c r="I25" s="143">
        <v>4.9899999999999999E-4</v>
      </c>
      <c r="J25" s="143">
        <v>4.9899999999999999E-4</v>
      </c>
      <c r="K25" s="143">
        <v>4.9899999999999999E-4</v>
      </c>
      <c r="L25" s="143">
        <v>2.4000000000000001E-4</v>
      </c>
      <c r="M25" s="143">
        <v>0.14069999999999999</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338.79325899999998</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1.57E-3</v>
      </c>
      <c r="F26" s="143">
        <v>3.1710000000000002E-3</v>
      </c>
      <c r="G26" s="143">
        <v>2.6200000000000003E-4</v>
      </c>
      <c r="H26" s="143" t="s">
        <v>431</v>
      </c>
      <c r="I26" s="143">
        <v>1.8E-5</v>
      </c>
      <c r="J26" s="143">
        <v>1.8E-5</v>
      </c>
      <c r="K26" s="143">
        <v>1.8E-5</v>
      </c>
      <c r="L26" s="143">
        <v>7.9999999999999996E-6</v>
      </c>
      <c r="M26" s="143">
        <v>3.8177000000000003E-2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12.802605</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3.2809520000000001</v>
      </c>
      <c r="F27" s="182">
        <v>1.1350450000000001</v>
      </c>
      <c r="G27" s="182">
        <v>4.8269999999999997E-3</v>
      </c>
      <c r="H27" s="182">
        <v>0.13675599999999999</v>
      </c>
      <c r="I27" s="182">
        <v>0.15354599999999999</v>
      </c>
      <c r="J27" s="182">
        <v>0.15354599999999999</v>
      </c>
      <c r="K27" s="182">
        <v>0.15354599999999999</v>
      </c>
      <c r="L27" s="182">
        <v>0.117849</v>
      </c>
      <c r="M27" s="182">
        <v>10.939304999999999</v>
      </c>
      <c r="N27" s="182">
        <v>4.7899999999999999E-4</v>
      </c>
      <c r="O27" s="182">
        <v>5.7000000000000003E-5</v>
      </c>
      <c r="P27" s="182">
        <v>3.2169999999999998E-3</v>
      </c>
      <c r="Q27" s="182">
        <v>9.1000000000000003E-5</v>
      </c>
      <c r="R27" s="182">
        <v>3.4390000000000002E-3</v>
      </c>
      <c r="S27" s="182">
        <v>2.3679999999999999E-3</v>
      </c>
      <c r="T27" s="182">
        <v>5.6499999999999996E-4</v>
      </c>
      <c r="U27" s="182">
        <v>6.8999999999999997E-5</v>
      </c>
      <c r="V27" s="182">
        <v>1.17E-2</v>
      </c>
      <c r="W27" s="182">
        <v>0.219418</v>
      </c>
      <c r="X27" s="182">
        <v>8.1340000000000006E-3</v>
      </c>
      <c r="Y27" s="182">
        <v>9.1760000000000001E-3</v>
      </c>
      <c r="Z27" s="182">
        <v>7.0590000000000002E-3</v>
      </c>
      <c r="AA27" s="182">
        <v>7.9880000000000003E-3</v>
      </c>
      <c r="AB27" s="182">
        <v>3.2356999999999997E-2</v>
      </c>
      <c r="AC27" s="182">
        <v>2.1900000000000001E-4</v>
      </c>
      <c r="AD27" s="182">
        <v>4.3999999999999999E-5</v>
      </c>
      <c r="AE27" s="209"/>
      <c r="AF27" s="182">
        <v>20356.107856999999</v>
      </c>
      <c r="AG27" s="143" t="s">
        <v>432</v>
      </c>
      <c r="AH27" s="182">
        <v>53.024030000000003</v>
      </c>
      <c r="AI27" s="182">
        <v>80.201479000000006</v>
      </c>
      <c r="AJ27" s="143" t="s">
        <v>432</v>
      </c>
      <c r="AK27" s="143" t="s">
        <v>432</v>
      </c>
      <c r="AL27" s="49" t="s">
        <v>49</v>
      </c>
    </row>
    <row r="28" spans="1:38" s="2" customFormat="1" ht="26.25" customHeight="1" thickBot="1" x14ac:dyDescent="0.25">
      <c r="A28" s="70" t="s">
        <v>78</v>
      </c>
      <c r="B28" s="70" t="s">
        <v>81</v>
      </c>
      <c r="C28" s="71" t="s">
        <v>82</v>
      </c>
      <c r="D28" s="72"/>
      <c r="E28" s="182">
        <v>0.97163200000000005</v>
      </c>
      <c r="F28" s="182">
        <v>6.7234000000000002E-2</v>
      </c>
      <c r="G28" s="182">
        <v>7.7999999999999999E-4</v>
      </c>
      <c r="H28" s="182">
        <v>4.2620000000000002E-3</v>
      </c>
      <c r="I28" s="182">
        <v>3.5892E-2</v>
      </c>
      <c r="J28" s="182">
        <v>3.5892E-2</v>
      </c>
      <c r="K28" s="182">
        <v>3.5892E-2</v>
      </c>
      <c r="L28" s="182">
        <v>2.7659E-2</v>
      </c>
      <c r="M28" s="182">
        <v>0.67072500000000002</v>
      </c>
      <c r="N28" s="213">
        <v>4.8000000000000001E-5</v>
      </c>
      <c r="O28" s="182">
        <v>5.0000000000000004E-6</v>
      </c>
      <c r="P28" s="182">
        <v>4.2999999999999999E-4</v>
      </c>
      <c r="Q28" s="182">
        <v>9.0000000000000002E-6</v>
      </c>
      <c r="R28" s="182">
        <v>6.1899999999999998E-4</v>
      </c>
      <c r="S28" s="182">
        <v>4.1800000000000002E-4</v>
      </c>
      <c r="T28" s="182">
        <v>3.4E-5</v>
      </c>
      <c r="U28" s="182">
        <v>7.9999999999999996E-6</v>
      </c>
      <c r="V28" s="182">
        <v>1.4909999999999999E-3</v>
      </c>
      <c r="W28" s="182">
        <v>3.0154E-2</v>
      </c>
      <c r="X28" s="182">
        <v>1.591E-3</v>
      </c>
      <c r="Y28" s="182">
        <v>1.7849999999999999E-3</v>
      </c>
      <c r="Z28" s="182">
        <v>1.3960000000000001E-3</v>
      </c>
      <c r="AA28" s="182">
        <v>1.4940000000000001E-3</v>
      </c>
      <c r="AB28" s="182">
        <v>6.2660000000000007E-3</v>
      </c>
      <c r="AC28" s="143">
        <v>3.0000000000000001E-5</v>
      </c>
      <c r="AD28" s="143">
        <v>6.0000000000000002E-6</v>
      </c>
      <c r="AE28" s="209"/>
      <c r="AF28" s="182">
        <v>3202.5497500000001</v>
      </c>
      <c r="AG28" s="143" t="s">
        <v>432</v>
      </c>
      <c r="AH28" s="143" t="s">
        <v>432</v>
      </c>
      <c r="AI28" s="182">
        <v>3.2629929999999998</v>
      </c>
      <c r="AJ28" s="143" t="s">
        <v>432</v>
      </c>
      <c r="AK28" s="143" t="s">
        <v>432</v>
      </c>
      <c r="AL28" s="49" t="s">
        <v>49</v>
      </c>
    </row>
    <row r="29" spans="1:38" s="2" customFormat="1" ht="26.25" customHeight="1" thickBot="1" x14ac:dyDescent="0.25">
      <c r="A29" s="70" t="s">
        <v>78</v>
      </c>
      <c r="B29" s="70" t="s">
        <v>83</v>
      </c>
      <c r="C29" s="71" t="s">
        <v>84</v>
      </c>
      <c r="D29" s="72"/>
      <c r="E29" s="182">
        <v>3.594681</v>
      </c>
      <c r="F29" s="182">
        <v>0.119135</v>
      </c>
      <c r="G29" s="143">
        <v>1.8389999999999999E-3</v>
      </c>
      <c r="H29" s="182">
        <v>1.0779E-2</v>
      </c>
      <c r="I29" s="182">
        <v>6.1925000000000001E-2</v>
      </c>
      <c r="J29" s="182">
        <v>6.1925000000000001E-2</v>
      </c>
      <c r="K29" s="182">
        <v>6.1925000000000001E-2</v>
      </c>
      <c r="L29" s="143">
        <v>4.1611000000000002E-2</v>
      </c>
      <c r="M29" s="182">
        <v>0.91248700000000005</v>
      </c>
      <c r="N29" s="149">
        <v>9.0000000000000006E-5</v>
      </c>
      <c r="O29" s="182">
        <v>9.0000000000000002E-6</v>
      </c>
      <c r="P29" s="143">
        <v>9.4499999999999998E-4</v>
      </c>
      <c r="Q29" s="143">
        <v>1.8E-5</v>
      </c>
      <c r="R29" s="182">
        <v>1.5089999999999999E-3</v>
      </c>
      <c r="S29" s="182">
        <v>1.0120000000000001E-3</v>
      </c>
      <c r="T29" s="182">
        <v>3.6999999999999998E-5</v>
      </c>
      <c r="U29" s="182">
        <v>1.8E-5</v>
      </c>
      <c r="V29" s="182">
        <v>3.2109999999999999E-3</v>
      </c>
      <c r="W29" s="182">
        <v>3.9115999999999998E-2</v>
      </c>
      <c r="X29" s="182">
        <v>7.67E-4</v>
      </c>
      <c r="Y29" s="182">
        <v>4.6430000000000004E-3</v>
      </c>
      <c r="Z29" s="182">
        <v>5.189E-3</v>
      </c>
      <c r="AA29" s="182">
        <v>1.193E-3</v>
      </c>
      <c r="AB29" s="183">
        <v>1.1792E-2</v>
      </c>
      <c r="AC29" s="143">
        <v>3.1999999999999999E-5</v>
      </c>
      <c r="AD29" s="143">
        <v>6.9999999999999999E-6</v>
      </c>
      <c r="AE29" s="209"/>
      <c r="AF29" s="182">
        <v>7517.9890619999996</v>
      </c>
      <c r="AG29" s="143" t="s">
        <v>432</v>
      </c>
      <c r="AH29" s="182">
        <v>119.97597</v>
      </c>
      <c r="AI29" s="182">
        <v>0.29869699999999999</v>
      </c>
      <c r="AJ29" s="143" t="s">
        <v>432</v>
      </c>
      <c r="AK29" s="143" t="s">
        <v>432</v>
      </c>
      <c r="AL29" s="49" t="s">
        <v>49</v>
      </c>
    </row>
    <row r="30" spans="1:38" s="2" customFormat="1" ht="26.25" customHeight="1" thickBot="1" x14ac:dyDescent="0.25">
      <c r="A30" s="70" t="s">
        <v>78</v>
      </c>
      <c r="B30" s="70" t="s">
        <v>85</v>
      </c>
      <c r="C30" s="71" t="s">
        <v>86</v>
      </c>
      <c r="D30" s="72"/>
      <c r="E30" s="182">
        <v>1.6123999999999999E-2</v>
      </c>
      <c r="F30" s="182">
        <v>7.5169E-2</v>
      </c>
      <c r="G30" s="143">
        <v>2.8E-5</v>
      </c>
      <c r="H30" s="182">
        <v>1.36E-4</v>
      </c>
      <c r="I30" s="182">
        <v>1.0809999999999999E-3</v>
      </c>
      <c r="J30" s="182">
        <v>1.0809999999999999E-3</v>
      </c>
      <c r="K30" s="182">
        <v>1.0809999999999999E-3</v>
      </c>
      <c r="L30" s="182">
        <v>1.9000000000000001E-4</v>
      </c>
      <c r="M30" s="182">
        <v>0.56062699999999999</v>
      </c>
      <c r="N30" s="149">
        <v>3.9999999999999998E-6</v>
      </c>
      <c r="O30" s="182">
        <v>9.9999999999999995E-7</v>
      </c>
      <c r="P30" s="182">
        <v>2.3E-5</v>
      </c>
      <c r="Q30" s="143">
        <v>9.9999999999999995E-7</v>
      </c>
      <c r="R30" s="182">
        <v>1.7E-5</v>
      </c>
      <c r="S30" s="182">
        <v>1.2E-5</v>
      </c>
      <c r="T30" s="182">
        <v>6.0000000000000002E-6</v>
      </c>
      <c r="U30" s="182">
        <v>9.9999999999999995E-7</v>
      </c>
      <c r="V30" s="182">
        <v>8.8999999999999995E-5</v>
      </c>
      <c r="W30" s="182">
        <v>1.3140000000000001E-3</v>
      </c>
      <c r="X30" s="143">
        <v>2.3E-5</v>
      </c>
      <c r="Y30" s="143">
        <v>3.3000000000000003E-5</v>
      </c>
      <c r="Z30" s="143">
        <v>1.7E-5</v>
      </c>
      <c r="AA30" s="143">
        <v>3.6999999999999998E-5</v>
      </c>
      <c r="AB30" s="72">
        <v>1.1000000000000002E-4</v>
      </c>
      <c r="AC30" s="143">
        <v>9.9999999999999995E-7</v>
      </c>
      <c r="AD30" s="143">
        <v>9.9999999999999995E-7</v>
      </c>
      <c r="AE30" s="209"/>
      <c r="AF30" s="182">
        <v>121.235364</v>
      </c>
      <c r="AG30" s="143" t="s">
        <v>432</v>
      </c>
      <c r="AH30" s="143" t="s">
        <v>432</v>
      </c>
      <c r="AI30" s="182">
        <v>0.96866399999999997</v>
      </c>
      <c r="AJ30" s="143" t="s">
        <v>432</v>
      </c>
      <c r="AK30" s="143" t="s">
        <v>432</v>
      </c>
      <c r="AL30" s="49" t="s">
        <v>49</v>
      </c>
    </row>
    <row r="31" spans="1:38" s="2" customFormat="1" ht="26.25" customHeight="1" thickBot="1" x14ac:dyDescent="0.25">
      <c r="A31" s="70" t="s">
        <v>78</v>
      </c>
      <c r="B31" s="70" t="s">
        <v>87</v>
      </c>
      <c r="C31" s="71" t="s">
        <v>88</v>
      </c>
      <c r="D31" s="72"/>
      <c r="E31" s="143" t="s">
        <v>432</v>
      </c>
      <c r="F31" s="182">
        <v>0.27531499999999998</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209"/>
      <c r="AF31" s="182">
        <v>12.917495000000001</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9.9974999999999994E-2</v>
      </c>
      <c r="J32" s="182">
        <v>0.185699</v>
      </c>
      <c r="K32" s="182">
        <v>0.245278</v>
      </c>
      <c r="L32" s="182">
        <v>1.0278000000000001E-2</v>
      </c>
      <c r="M32" s="143" t="s">
        <v>432</v>
      </c>
      <c r="N32" s="182">
        <v>0.25075799999999998</v>
      </c>
      <c r="O32" s="182">
        <v>1.17E-3</v>
      </c>
      <c r="P32" s="143" t="s">
        <v>432</v>
      </c>
      <c r="Q32" s="182">
        <v>2.8990000000000001E-3</v>
      </c>
      <c r="R32" s="182">
        <v>9.2828999999999995E-2</v>
      </c>
      <c r="S32" s="182">
        <v>2.031787</v>
      </c>
      <c r="T32" s="182">
        <v>1.4737999999999999E-2</v>
      </c>
      <c r="U32" s="182">
        <v>1.9989999999999999E-3</v>
      </c>
      <c r="V32" s="182">
        <v>0.79232899999999995</v>
      </c>
      <c r="W32" s="143" t="s">
        <v>431</v>
      </c>
      <c r="X32" s="182">
        <v>6.3599999999999996E-4</v>
      </c>
      <c r="Y32" s="182">
        <v>4.3000000000000002E-5</v>
      </c>
      <c r="Z32" s="182">
        <v>6.3E-5</v>
      </c>
      <c r="AA32" s="182">
        <v>2.6400000000000002E-4</v>
      </c>
      <c r="AB32" s="182">
        <v>1.0059999999999999E-3</v>
      </c>
      <c r="AC32" s="143" t="s">
        <v>431</v>
      </c>
      <c r="AD32" s="143" t="s">
        <v>431</v>
      </c>
      <c r="AE32" s="209"/>
      <c r="AF32" s="143" t="s">
        <v>432</v>
      </c>
      <c r="AG32" s="143" t="s">
        <v>432</v>
      </c>
      <c r="AH32" s="143" t="s">
        <v>432</v>
      </c>
      <c r="AI32" s="143" t="s">
        <v>432</v>
      </c>
      <c r="AJ32" s="143" t="s">
        <v>432</v>
      </c>
      <c r="AK32" s="182">
        <v>9652.6137679999993</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2">
        <v>5.2940000000000001E-2</v>
      </c>
      <c r="J33" s="182">
        <v>9.8036999999999999E-2</v>
      </c>
      <c r="K33" s="182">
        <v>0.196075</v>
      </c>
      <c r="L33" s="182">
        <v>2.078E-3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209"/>
      <c r="AF33" s="143" t="s">
        <v>432</v>
      </c>
      <c r="AG33" s="143" t="s">
        <v>432</v>
      </c>
      <c r="AH33" s="143" t="s">
        <v>432</v>
      </c>
      <c r="AI33" s="143" t="s">
        <v>432</v>
      </c>
      <c r="AJ33" s="143" t="s">
        <v>432</v>
      </c>
      <c r="AK33" s="182">
        <v>9652.6137679999993</v>
      </c>
      <c r="AL33" s="49" t="s">
        <v>413</v>
      </c>
    </row>
    <row r="34" spans="1:38" s="2" customFormat="1" ht="26.25" customHeight="1" thickBot="1" x14ac:dyDescent="0.25">
      <c r="A34" s="70" t="s">
        <v>70</v>
      </c>
      <c r="B34" s="70" t="s">
        <v>93</v>
      </c>
      <c r="C34" s="71" t="s">
        <v>94</v>
      </c>
      <c r="D34" s="72"/>
      <c r="E34" s="143">
        <v>0.78600000000000003</v>
      </c>
      <c r="F34" s="143">
        <v>6.9750000000000006E-2</v>
      </c>
      <c r="G34" s="143">
        <v>3.0000000000000003E-4</v>
      </c>
      <c r="H34" s="143">
        <v>1.0499999999999999E-4</v>
      </c>
      <c r="I34" s="143">
        <v>2.0550000000000002E-2</v>
      </c>
      <c r="J34" s="143">
        <v>2.1599999999999998E-2</v>
      </c>
      <c r="K34" s="143">
        <v>2.2800000000000001E-2</v>
      </c>
      <c r="L34" s="143">
        <v>1.3358E-2</v>
      </c>
      <c r="M34" s="143">
        <v>0.1605</v>
      </c>
      <c r="N34" s="143" t="s">
        <v>431</v>
      </c>
      <c r="O34" s="143">
        <v>1.4999999999999999E-4</v>
      </c>
      <c r="P34" s="143" t="s">
        <v>431</v>
      </c>
      <c r="Q34" s="143" t="s">
        <v>431</v>
      </c>
      <c r="R34" s="143">
        <v>7.5000000000000002E-4</v>
      </c>
      <c r="S34" s="143">
        <v>2.5499999999999998E-2</v>
      </c>
      <c r="T34" s="143">
        <v>1.0500000000000002E-3</v>
      </c>
      <c r="U34" s="143">
        <v>1.4999999999999999E-4</v>
      </c>
      <c r="V34" s="143">
        <v>1.4999999999999999E-2</v>
      </c>
      <c r="W34" s="143" t="s">
        <v>431</v>
      </c>
      <c r="X34" s="143">
        <v>4.4999999999999993E-4</v>
      </c>
      <c r="Y34" s="143">
        <v>7.5000000000000002E-4</v>
      </c>
      <c r="Z34" s="143">
        <v>5.1599999999999997E-4</v>
      </c>
      <c r="AA34" s="143">
        <v>1.1900000000000001E-4</v>
      </c>
      <c r="AB34" s="143">
        <v>1.835E-3</v>
      </c>
      <c r="AC34" s="143" t="s">
        <v>432</v>
      </c>
      <c r="AD34" s="143" t="s">
        <v>432</v>
      </c>
      <c r="AE34" s="60"/>
      <c r="AF34" s="182">
        <v>634.5</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430</v>
      </c>
      <c r="AG35" s="143" t="s">
        <v>430</v>
      </c>
      <c r="AH35" s="143" t="s">
        <v>430</v>
      </c>
      <c r="AI35" s="143" t="s">
        <v>430</v>
      </c>
      <c r="AJ35" s="143" t="s">
        <v>430</v>
      </c>
      <c r="AK35" s="143" t="s">
        <v>430</v>
      </c>
      <c r="AL35" s="49" t="s">
        <v>49</v>
      </c>
    </row>
    <row r="36" spans="1:38" s="2" customFormat="1" ht="26.25" customHeight="1" thickBot="1" x14ac:dyDescent="0.25">
      <c r="A36" s="70" t="s">
        <v>95</v>
      </c>
      <c r="B36" s="70" t="s">
        <v>98</v>
      </c>
      <c r="C36" s="71" t="s">
        <v>99</v>
      </c>
      <c r="D36" s="72"/>
      <c r="E36" s="182">
        <v>0.39250000000000002</v>
      </c>
      <c r="F36" s="182">
        <v>1.4E-2</v>
      </c>
      <c r="G36" s="182">
        <v>0.01</v>
      </c>
      <c r="H36" s="143" t="s">
        <v>431</v>
      </c>
      <c r="I36" s="182">
        <v>7.0000000000000001E-3</v>
      </c>
      <c r="J36" s="182">
        <v>7.4999999999999997E-3</v>
      </c>
      <c r="K36" s="182">
        <v>7.4999999999999997E-3</v>
      </c>
      <c r="L36" s="182">
        <v>2.3249999999999998E-3</v>
      </c>
      <c r="M36" s="182">
        <v>3.6999999999999998E-2</v>
      </c>
      <c r="N36" s="182">
        <v>6.4999999999999997E-4</v>
      </c>
      <c r="O36" s="182">
        <v>5.0000000000000002E-5</v>
      </c>
      <c r="P36" s="182">
        <v>1.4999999999999999E-4</v>
      </c>
      <c r="Q36" s="182">
        <v>2.0000000000000001E-4</v>
      </c>
      <c r="R36" s="182">
        <v>2.5000000000000001E-4</v>
      </c>
      <c r="S36" s="182">
        <v>1E-3</v>
      </c>
      <c r="T36" s="182">
        <v>5.0000000000000001E-3</v>
      </c>
      <c r="U36" s="182">
        <v>5.0000000000000002E-5</v>
      </c>
      <c r="V36" s="182">
        <v>6.0000000000000001E-3</v>
      </c>
      <c r="W36" s="182">
        <v>6.4999999999999997E-4</v>
      </c>
      <c r="X36" s="182">
        <v>1.0000000000000001E-5</v>
      </c>
      <c r="Y36" s="182">
        <v>5.0000000000000002E-5</v>
      </c>
      <c r="Z36" s="182">
        <v>5.0000000000000002E-5</v>
      </c>
      <c r="AA36" s="182">
        <v>5.0000000000000004E-6</v>
      </c>
      <c r="AB36" s="182">
        <v>1.15E-4</v>
      </c>
      <c r="AC36" s="182">
        <v>4.0000000000000002E-4</v>
      </c>
      <c r="AD36" s="182">
        <v>1.9000000000000001E-4</v>
      </c>
      <c r="AE36" s="60"/>
      <c r="AF36" s="182">
        <v>211.5</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5"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0.28789999999999999</v>
      </c>
      <c r="F39" s="143">
        <v>8.4518999999999997E-2</v>
      </c>
      <c r="G39" s="143">
        <v>9.5407000000000006E-2</v>
      </c>
      <c r="H39" s="143">
        <v>3.1122E-2</v>
      </c>
      <c r="I39" s="143">
        <v>0.37522499999999998</v>
      </c>
      <c r="J39" s="143">
        <v>0.41084500000000002</v>
      </c>
      <c r="K39" s="143">
        <v>0.487178</v>
      </c>
      <c r="L39" s="143">
        <v>0.106165</v>
      </c>
      <c r="M39" s="143">
        <v>0.997054</v>
      </c>
      <c r="N39" s="143">
        <v>0.1054037</v>
      </c>
      <c r="O39" s="143">
        <v>2.9905999999999999E-3</v>
      </c>
      <c r="P39" s="143">
        <v>8.7960000000000002E-4</v>
      </c>
      <c r="Q39" s="143">
        <v>7.1709E-3</v>
      </c>
      <c r="R39" s="143">
        <v>2.4832900000000002E-2</v>
      </c>
      <c r="S39" s="143">
        <v>7.2592000000000004E-3</v>
      </c>
      <c r="T39" s="143">
        <v>3.3039300000000001E-2</v>
      </c>
      <c r="U39" s="143">
        <v>4.71E-5</v>
      </c>
      <c r="V39" s="143">
        <v>0.19599569999999999</v>
      </c>
      <c r="W39" s="182">
        <v>9.8759E-2</v>
      </c>
      <c r="X39" s="182">
        <v>1.2604000000000001E-2</v>
      </c>
      <c r="Y39" s="182">
        <v>1.8775E-2</v>
      </c>
      <c r="Z39" s="182">
        <v>6.6860000000000001E-3</v>
      </c>
      <c r="AA39" s="182">
        <v>5.1939999999999998E-3</v>
      </c>
      <c r="AB39" s="182">
        <v>4.3258999999999999E-2</v>
      </c>
      <c r="AC39" s="182">
        <v>4.2529999999999998E-3</v>
      </c>
      <c r="AD39" s="182">
        <v>8.6210000000000002E-3</v>
      </c>
      <c r="AE39" s="60"/>
      <c r="AF39" s="143">
        <v>259.49282800999998</v>
      </c>
      <c r="AG39" s="143">
        <v>50.664271999999997</v>
      </c>
      <c r="AH39" s="143">
        <v>2466.1111948391426</v>
      </c>
      <c r="AI39" s="143">
        <v>841.22218648</v>
      </c>
      <c r="AJ39" s="143">
        <v>1.0418862</v>
      </c>
      <c r="AK39" s="143" t="s">
        <v>432</v>
      </c>
      <c r="AL39" s="49" t="s">
        <v>49</v>
      </c>
    </row>
    <row r="40" spans="1:38" s="2" customFormat="1" ht="26.25" customHeight="1" thickBot="1" x14ac:dyDescent="0.25">
      <c r="A40" s="70" t="s">
        <v>70</v>
      </c>
      <c r="B40" s="70" t="s">
        <v>105</v>
      </c>
      <c r="C40" s="71" t="s">
        <v>391</v>
      </c>
      <c r="D40" s="72"/>
      <c r="E40" s="182">
        <v>7.9998E-2</v>
      </c>
      <c r="F40" s="182">
        <v>8.9482999999999993E-2</v>
      </c>
      <c r="G40" s="72">
        <v>5.5999999999999999E-5</v>
      </c>
      <c r="H40" s="143">
        <v>4.1E-5</v>
      </c>
      <c r="I40" s="182">
        <v>7.2979999999999998E-3</v>
      </c>
      <c r="J40" s="182">
        <v>7.2979999999999998E-3</v>
      </c>
      <c r="K40" s="182">
        <v>7.2979999999999998E-3</v>
      </c>
      <c r="L40" s="182">
        <v>3.2209999999999999E-3</v>
      </c>
      <c r="M40" s="182">
        <v>0.534466</v>
      </c>
      <c r="N40" s="143">
        <v>3.617E-3</v>
      </c>
      <c r="O40" s="143">
        <v>5.3999999999999998E-5</v>
      </c>
      <c r="P40" s="143" t="s">
        <v>431</v>
      </c>
      <c r="Q40" s="143" t="s">
        <v>431</v>
      </c>
      <c r="R40" s="143">
        <v>2.72E-4</v>
      </c>
      <c r="S40" s="143">
        <v>9.247E-3</v>
      </c>
      <c r="T40" s="143">
        <v>3.8099999999999999E-4</v>
      </c>
      <c r="U40" s="143">
        <v>5.3999999999999998E-5</v>
      </c>
      <c r="V40" s="143">
        <v>5.4400000000000004E-3</v>
      </c>
      <c r="W40" s="143" t="s">
        <v>431</v>
      </c>
      <c r="X40" s="143">
        <v>1.7000000000000001E-4</v>
      </c>
      <c r="Y40" s="143">
        <v>2.6499999999999999E-4</v>
      </c>
      <c r="Z40" s="143" t="s">
        <v>431</v>
      </c>
      <c r="AA40" s="143" t="s">
        <v>431</v>
      </c>
      <c r="AB40" s="143">
        <v>4.35E-4</v>
      </c>
      <c r="AC40" s="143" t="s">
        <v>432</v>
      </c>
      <c r="AD40" s="143" t="s">
        <v>432</v>
      </c>
      <c r="AE40" s="60"/>
      <c r="AF40" s="183">
        <v>231.31823199999997</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5.0301039999999997</v>
      </c>
      <c r="F41" s="182">
        <v>3.4081440000000001</v>
      </c>
      <c r="G41" s="182">
        <v>0.273285</v>
      </c>
      <c r="H41" s="182">
        <v>4.6855000000000001E-2</v>
      </c>
      <c r="I41" s="182">
        <v>2.2810239999999999</v>
      </c>
      <c r="J41" s="182">
        <v>2.3692199999999999</v>
      </c>
      <c r="K41" s="182">
        <v>2.5723820000000002</v>
      </c>
      <c r="L41" s="182">
        <v>0.92027999999999999</v>
      </c>
      <c r="M41" s="182">
        <v>69.114438000000007</v>
      </c>
      <c r="N41" s="182">
        <v>2.6726350000000001</v>
      </c>
      <c r="O41" s="182">
        <v>0.281862</v>
      </c>
      <c r="P41" s="182">
        <v>6.9696999999999995E-2</v>
      </c>
      <c r="Q41" s="182">
        <v>4.9431000000000003E-2</v>
      </c>
      <c r="R41" s="182">
        <v>0.37446400000000002</v>
      </c>
      <c r="S41" s="182">
        <v>0.100032</v>
      </c>
      <c r="T41" s="182">
        <v>3.5712000000000001E-2</v>
      </c>
      <c r="U41" s="182">
        <v>8.2159999999999993E-3</v>
      </c>
      <c r="V41" s="182">
        <v>8.2643240000000002</v>
      </c>
      <c r="W41" s="182">
        <v>0.85200200000000004</v>
      </c>
      <c r="X41" s="182">
        <v>0.81315000000000004</v>
      </c>
      <c r="Y41" s="182">
        <v>0.70247199999999999</v>
      </c>
      <c r="Z41" s="182">
        <v>0.54931799999999997</v>
      </c>
      <c r="AA41" s="182">
        <v>0.88915299999999997</v>
      </c>
      <c r="AB41" s="182">
        <v>2.9540929999999999</v>
      </c>
      <c r="AC41" s="182">
        <v>0.16439599999999999</v>
      </c>
      <c r="AD41" s="182">
        <v>1.4253999999999999E-2</v>
      </c>
      <c r="AE41" s="60"/>
      <c r="AF41" s="183">
        <v>445.9</v>
      </c>
      <c r="AG41" s="182">
        <v>81.45</v>
      </c>
      <c r="AH41" s="182">
        <v>2423</v>
      </c>
      <c r="AI41" s="143">
        <v>16068</v>
      </c>
      <c r="AJ41" s="72">
        <v>403.5</v>
      </c>
      <c r="AK41" s="143" t="s">
        <v>432</v>
      </c>
      <c r="AL41" s="49" t="s">
        <v>49</v>
      </c>
    </row>
    <row r="42" spans="1:38" s="2" customFormat="1" ht="26.25" customHeight="1" thickBot="1" x14ac:dyDescent="0.25">
      <c r="A42" s="70" t="s">
        <v>70</v>
      </c>
      <c r="B42" s="70" t="s">
        <v>107</v>
      </c>
      <c r="C42" s="71" t="s">
        <v>108</v>
      </c>
      <c r="D42" s="72"/>
      <c r="E42" s="182">
        <v>4.1524999999999999E-2</v>
      </c>
      <c r="F42" s="182">
        <v>0.24365800000000001</v>
      </c>
      <c r="G42" s="143">
        <v>5.3999999999999998E-5</v>
      </c>
      <c r="H42" s="182">
        <v>2.6999999999999999E-5</v>
      </c>
      <c r="I42" s="182">
        <v>9.5549999999999993E-3</v>
      </c>
      <c r="J42" s="182">
        <v>9.5549999999999993E-3</v>
      </c>
      <c r="K42" s="182">
        <v>9.5549999999999993E-3</v>
      </c>
      <c r="L42" s="182">
        <v>1.3730000000000001E-3</v>
      </c>
      <c r="M42" s="182">
        <v>2.781822</v>
      </c>
      <c r="N42" s="143">
        <v>1.8592999999999998E-2</v>
      </c>
      <c r="O42" s="143">
        <v>5.1999999999999997E-5</v>
      </c>
      <c r="P42" s="143" t="s">
        <v>431</v>
      </c>
      <c r="Q42" s="143" t="s">
        <v>431</v>
      </c>
      <c r="R42" s="143">
        <v>2.5900000000000001E-4</v>
      </c>
      <c r="S42" s="143">
        <v>8.8059999999999996E-3</v>
      </c>
      <c r="T42" s="143">
        <v>3.6299999999999999E-4</v>
      </c>
      <c r="U42" s="143">
        <v>5.1999999999999997E-5</v>
      </c>
      <c r="V42" s="143">
        <v>5.1799999999999997E-3</v>
      </c>
      <c r="W42" s="143" t="s">
        <v>431</v>
      </c>
      <c r="X42" s="143">
        <v>1.92E-4</v>
      </c>
      <c r="Y42" s="143">
        <v>2.22E-4</v>
      </c>
      <c r="Z42" s="143" t="s">
        <v>431</v>
      </c>
      <c r="AA42" s="143" t="s">
        <v>431</v>
      </c>
      <c r="AB42" s="143">
        <v>4.1399999999999998E-4</v>
      </c>
      <c r="AC42" s="143" t="s">
        <v>432</v>
      </c>
      <c r="AD42" s="143" t="s">
        <v>432</v>
      </c>
      <c r="AE42" s="60"/>
      <c r="AF42" s="182">
        <v>225.404</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0.108415</v>
      </c>
      <c r="F43" s="143">
        <v>2.4965999999999999E-2</v>
      </c>
      <c r="G43" s="143">
        <v>0.13705000000000001</v>
      </c>
      <c r="H43" s="143">
        <v>5.5459999999999997E-3</v>
      </c>
      <c r="I43" s="143">
        <v>0.12851199999999999</v>
      </c>
      <c r="J43" s="143">
        <v>0.19272800000000001</v>
      </c>
      <c r="K43" s="143">
        <v>0.38517800000000002</v>
      </c>
      <c r="L43" s="143">
        <v>2.4537E-2</v>
      </c>
      <c r="M43" s="143">
        <v>0.35657</v>
      </c>
      <c r="N43" s="143">
        <v>0.1016435</v>
      </c>
      <c r="O43" s="143">
        <v>4.0340999999999997E-3</v>
      </c>
      <c r="P43" s="143">
        <v>6.9550000000000005E-4</v>
      </c>
      <c r="Q43" s="143">
        <v>1.2467300000000001E-2</v>
      </c>
      <c r="R43" s="143">
        <v>5.1664300000000003E-2</v>
      </c>
      <c r="S43" s="143">
        <v>1.3646E-2</v>
      </c>
      <c r="T43" s="143">
        <v>5.2192200000000001E-2</v>
      </c>
      <c r="U43" s="143">
        <v>2.3369999999999999E-4</v>
      </c>
      <c r="V43" s="143">
        <v>6.79955E-2</v>
      </c>
      <c r="W43" s="182">
        <v>2.5727E-2</v>
      </c>
      <c r="X43" s="182">
        <v>3.8430000000000001E-3</v>
      </c>
      <c r="Y43" s="182">
        <v>5.1850000000000004E-3</v>
      </c>
      <c r="Z43" s="182">
        <v>2.4940000000000001E-3</v>
      </c>
      <c r="AA43" s="182">
        <v>1.6130000000000001E-3</v>
      </c>
      <c r="AB43" s="182">
        <v>1.3135000000000001E-2</v>
      </c>
      <c r="AC43" s="182">
        <v>6.7100000000000005E-4</v>
      </c>
      <c r="AD43" s="182">
        <v>2.0913000000000001E-2</v>
      </c>
      <c r="AE43" s="60"/>
      <c r="AF43" s="143">
        <v>136.17443967200001</v>
      </c>
      <c r="AG43" s="143">
        <v>123</v>
      </c>
      <c r="AH43" s="143">
        <v>335.4464285714285</v>
      </c>
      <c r="AI43" s="143">
        <v>115.730165</v>
      </c>
      <c r="AJ43" s="143" t="s">
        <v>432</v>
      </c>
      <c r="AK43" s="143" t="s">
        <v>432</v>
      </c>
      <c r="AL43" s="49" t="s">
        <v>49</v>
      </c>
    </row>
    <row r="44" spans="1:38" s="2" customFormat="1" ht="26.25" customHeight="1" thickBot="1" x14ac:dyDescent="0.25">
      <c r="A44" s="70" t="s">
        <v>70</v>
      </c>
      <c r="B44" s="70" t="s">
        <v>111</v>
      </c>
      <c r="C44" s="71" t="s">
        <v>112</v>
      </c>
      <c r="D44" s="72"/>
      <c r="E44" s="182">
        <v>1.3234649999999999</v>
      </c>
      <c r="F44" s="182">
        <v>0.125503</v>
      </c>
      <c r="G44" s="143">
        <v>1.5499999999999999E-3</v>
      </c>
      <c r="H44" s="143">
        <v>6.1600000000000001E-4</v>
      </c>
      <c r="I44" s="182">
        <v>4.7274999999999998E-2</v>
      </c>
      <c r="J44" s="182">
        <v>4.7274999999999998E-2</v>
      </c>
      <c r="K44" s="182">
        <v>4.7274999999999998E-2</v>
      </c>
      <c r="L44" s="182">
        <v>3.0483E-2</v>
      </c>
      <c r="M44" s="182">
        <v>1.247763</v>
      </c>
      <c r="N44" s="143">
        <v>4.2659999999999998E-3</v>
      </c>
      <c r="O44" s="143">
        <v>7.7499999999999997E-4</v>
      </c>
      <c r="P44" s="143" t="s">
        <v>431</v>
      </c>
      <c r="Q44" s="143" t="s">
        <v>431</v>
      </c>
      <c r="R44" s="143">
        <v>3.8739999999999998E-3</v>
      </c>
      <c r="S44" s="143">
        <v>0.131714</v>
      </c>
      <c r="T44" s="143">
        <v>5.424E-3</v>
      </c>
      <c r="U44" s="143">
        <v>7.7499999999999997E-4</v>
      </c>
      <c r="V44" s="143">
        <v>7.7479000000000006E-2</v>
      </c>
      <c r="W44" s="143" t="s">
        <v>431</v>
      </c>
      <c r="X44" s="143">
        <v>2.333E-3</v>
      </c>
      <c r="Y44" s="143">
        <v>3.8649999999999999E-3</v>
      </c>
      <c r="Z44" s="143" t="s">
        <v>431</v>
      </c>
      <c r="AA44" s="143" t="s">
        <v>431</v>
      </c>
      <c r="AB44" s="143">
        <v>6.1980000000000004E-3</v>
      </c>
      <c r="AC44" s="143" t="s">
        <v>432</v>
      </c>
      <c r="AD44" s="143" t="s">
        <v>432</v>
      </c>
      <c r="AE44" s="60"/>
      <c r="AF44" s="182">
        <v>3278.8049999999998</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0.116094</v>
      </c>
      <c r="F45" s="143">
        <v>1.1568999999999999E-2</v>
      </c>
      <c r="G45" s="143">
        <v>2.9489999999999998E-3</v>
      </c>
      <c r="H45" s="143" t="s">
        <v>431</v>
      </c>
      <c r="I45" s="143">
        <v>2.4529999999999999E-3</v>
      </c>
      <c r="J45" s="143">
        <v>2.601E-3</v>
      </c>
      <c r="K45" s="143">
        <v>2.601E-3</v>
      </c>
      <c r="L45" s="182">
        <v>7.0500000000000001E-4</v>
      </c>
      <c r="M45" s="143">
        <v>3.4438000000000003E-2</v>
      </c>
      <c r="N45" s="143">
        <v>1.92E-4</v>
      </c>
      <c r="O45" s="143">
        <v>1.5E-5</v>
      </c>
      <c r="P45" s="143">
        <v>4.3999999999999999E-5</v>
      </c>
      <c r="Q45" s="143">
        <v>5.8999999999999998E-5</v>
      </c>
      <c r="R45" s="143">
        <v>7.3999999999999996E-5</v>
      </c>
      <c r="S45" s="182">
        <v>2.9500000000000001E-4</v>
      </c>
      <c r="T45" s="143">
        <v>1.474E-3</v>
      </c>
      <c r="U45" s="182">
        <v>1.5E-5</v>
      </c>
      <c r="V45" s="143">
        <v>1.769E-3</v>
      </c>
      <c r="W45" s="143">
        <v>1.92E-4</v>
      </c>
      <c r="X45" s="182">
        <v>3.0000000000000001E-6</v>
      </c>
      <c r="Y45" s="182">
        <v>1.5E-5</v>
      </c>
      <c r="Z45" s="182">
        <v>1.5E-5</v>
      </c>
      <c r="AA45" s="182">
        <v>9.9999999999999995E-7</v>
      </c>
      <c r="AB45" s="182">
        <v>3.4E-5</v>
      </c>
      <c r="AC45" s="143">
        <v>1.18E-4</v>
      </c>
      <c r="AD45" s="143">
        <v>5.5999999999999999E-5</v>
      </c>
      <c r="AE45" s="60"/>
      <c r="AF45" s="182">
        <v>64.153999999999996</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433</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74" t="s">
        <v>430</v>
      </c>
      <c r="F48" s="174" t="s">
        <v>430</v>
      </c>
      <c r="G48" s="174" t="s">
        <v>430</v>
      </c>
      <c r="H48" s="174" t="s">
        <v>430</v>
      </c>
      <c r="I48" s="174" t="s">
        <v>430</v>
      </c>
      <c r="J48" s="174" t="s">
        <v>430</v>
      </c>
      <c r="K48" s="174" t="s">
        <v>430</v>
      </c>
      <c r="L48" s="174" t="s">
        <v>430</v>
      </c>
      <c r="M48" s="174" t="s">
        <v>430</v>
      </c>
      <c r="N48" s="174" t="s">
        <v>430</v>
      </c>
      <c r="O48" s="174" t="s">
        <v>430</v>
      </c>
      <c r="P48" s="174" t="s">
        <v>430</v>
      </c>
      <c r="Q48" s="174" t="s">
        <v>430</v>
      </c>
      <c r="R48" s="174" t="s">
        <v>430</v>
      </c>
      <c r="S48" s="174" t="s">
        <v>430</v>
      </c>
      <c r="T48" s="174" t="s">
        <v>430</v>
      </c>
      <c r="U48" s="174" t="s">
        <v>430</v>
      </c>
      <c r="V48" s="174" t="s">
        <v>430</v>
      </c>
      <c r="W48" s="174" t="s">
        <v>430</v>
      </c>
      <c r="X48" s="174" t="s">
        <v>430</v>
      </c>
      <c r="Y48" s="174" t="s">
        <v>430</v>
      </c>
      <c r="Z48" s="174" t="s">
        <v>430</v>
      </c>
      <c r="AA48" s="174" t="s">
        <v>430</v>
      </c>
      <c r="AB48" s="174" t="s">
        <v>430</v>
      </c>
      <c r="AC48" s="174" t="s">
        <v>430</v>
      </c>
      <c r="AD48" s="174" t="s">
        <v>430</v>
      </c>
      <c r="AE48" s="60"/>
      <c r="AF48" s="174" t="s">
        <v>430</v>
      </c>
      <c r="AG48" s="174" t="s">
        <v>430</v>
      </c>
      <c r="AH48" s="174" t="s">
        <v>430</v>
      </c>
      <c r="AI48" s="174" t="s">
        <v>430</v>
      </c>
      <c r="AJ48" s="174" t="s">
        <v>430</v>
      </c>
      <c r="AK48" s="174" t="s">
        <v>430</v>
      </c>
      <c r="AL48" s="49" t="s">
        <v>122</v>
      </c>
    </row>
    <row r="49" spans="1:38" s="2" customFormat="1" ht="26.25" customHeight="1" thickBot="1" x14ac:dyDescent="0.25">
      <c r="A49" s="70" t="s">
        <v>119</v>
      </c>
      <c r="B49" s="70" t="s">
        <v>123</v>
      </c>
      <c r="C49" s="71" t="s">
        <v>124</v>
      </c>
      <c r="D49" s="72"/>
      <c r="E49" s="143" t="s">
        <v>432</v>
      </c>
      <c r="F49" s="143" t="s">
        <v>432</v>
      </c>
      <c r="G49" s="143">
        <v>6.9999999999999999E-6</v>
      </c>
      <c r="H49" s="143" t="s">
        <v>431</v>
      </c>
      <c r="I49" s="143">
        <v>5.0000000000000004E-6</v>
      </c>
      <c r="J49" s="143">
        <v>1.2E-5</v>
      </c>
      <c r="K49" s="143">
        <v>3.0000000000000001E-5</v>
      </c>
      <c r="L49" s="143">
        <v>1.9999999999999999E-6</v>
      </c>
      <c r="M49" s="143">
        <v>1.0000000000000001E-5</v>
      </c>
      <c r="N49" s="143" t="s">
        <v>432</v>
      </c>
      <c r="O49" s="143" t="s">
        <v>432</v>
      </c>
      <c r="P49" s="143" t="s">
        <v>432</v>
      </c>
      <c r="Q49" s="143" t="s">
        <v>432</v>
      </c>
      <c r="R49" s="143">
        <v>2.0460000000000001E-3</v>
      </c>
      <c r="S49" s="143" t="s">
        <v>432</v>
      </c>
      <c r="T49" s="143">
        <v>3.1000000000000001E-5</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1.9435000000000001E-2</v>
      </c>
      <c r="F50" s="143" t="s">
        <v>432</v>
      </c>
      <c r="G50" s="143">
        <v>2.3429999999999999E-2</v>
      </c>
      <c r="H50" s="143">
        <v>0.14188799999999999</v>
      </c>
      <c r="I50" s="143">
        <v>5.0299999999999997E-3</v>
      </c>
      <c r="J50" s="143">
        <v>4.9292999999999997E-2</v>
      </c>
      <c r="K50" s="143">
        <v>0.10059800000000001</v>
      </c>
      <c r="L50" s="143" t="s">
        <v>431</v>
      </c>
      <c r="M50" s="143">
        <v>0.136603</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74" t="s">
        <v>430</v>
      </c>
      <c r="F51" s="174" t="s">
        <v>430</v>
      </c>
      <c r="G51" s="174" t="s">
        <v>430</v>
      </c>
      <c r="H51" s="174" t="s">
        <v>430</v>
      </c>
      <c r="I51" s="174" t="s">
        <v>430</v>
      </c>
      <c r="J51" s="174" t="s">
        <v>430</v>
      </c>
      <c r="K51" s="174" t="s">
        <v>430</v>
      </c>
      <c r="L51" s="174" t="s">
        <v>430</v>
      </c>
      <c r="M51" s="174" t="s">
        <v>430</v>
      </c>
      <c r="N51" s="174" t="s">
        <v>430</v>
      </c>
      <c r="O51" s="174" t="s">
        <v>430</v>
      </c>
      <c r="P51" s="174" t="s">
        <v>430</v>
      </c>
      <c r="Q51" s="174" t="s">
        <v>430</v>
      </c>
      <c r="R51" s="174" t="s">
        <v>430</v>
      </c>
      <c r="S51" s="174" t="s">
        <v>430</v>
      </c>
      <c r="T51" s="174" t="s">
        <v>430</v>
      </c>
      <c r="U51" s="174" t="s">
        <v>430</v>
      </c>
      <c r="V51" s="174" t="s">
        <v>430</v>
      </c>
      <c r="W51" s="174" t="s">
        <v>430</v>
      </c>
      <c r="X51" s="174" t="s">
        <v>430</v>
      </c>
      <c r="Y51" s="174" t="s">
        <v>430</v>
      </c>
      <c r="Z51" s="174" t="s">
        <v>430</v>
      </c>
      <c r="AA51" s="174" t="s">
        <v>430</v>
      </c>
      <c r="AB51" s="174" t="s">
        <v>430</v>
      </c>
      <c r="AC51" s="174" t="s">
        <v>430</v>
      </c>
      <c r="AD51" s="174" t="s">
        <v>430</v>
      </c>
      <c r="AE51" s="60"/>
      <c r="AF51" s="174" t="s">
        <v>430</v>
      </c>
      <c r="AG51" s="174" t="s">
        <v>430</v>
      </c>
      <c r="AH51" s="174" t="s">
        <v>430</v>
      </c>
      <c r="AI51" s="174" t="s">
        <v>430</v>
      </c>
      <c r="AJ51" s="174" t="s">
        <v>430</v>
      </c>
      <c r="AK51" s="174" t="s">
        <v>430</v>
      </c>
      <c r="AL51" s="49" t="s">
        <v>130</v>
      </c>
    </row>
    <row r="52" spans="1:38" s="2" customFormat="1" ht="26.25" customHeight="1" thickBot="1" x14ac:dyDescent="0.25">
      <c r="A52" s="70" t="s">
        <v>119</v>
      </c>
      <c r="B52" s="74" t="s">
        <v>131</v>
      </c>
      <c r="C52" s="76" t="s">
        <v>392</v>
      </c>
      <c r="D52" s="73"/>
      <c r="E52" s="182">
        <v>8.9999999999999998E-4</v>
      </c>
      <c r="F52" s="143">
        <v>0.15195600000000001</v>
      </c>
      <c r="G52" s="143">
        <v>4.9799999999999996E-4</v>
      </c>
      <c r="H52" s="143">
        <v>1.07E-4</v>
      </c>
      <c r="I52" s="143">
        <v>8.1279999999999998E-3</v>
      </c>
      <c r="J52" s="143">
        <v>1.8703999999999998E-2</v>
      </c>
      <c r="K52" s="143">
        <v>3.0217000000000001E-2</v>
      </c>
      <c r="L52" s="143" t="s">
        <v>432</v>
      </c>
      <c r="M52" s="143">
        <v>5.1999999999999998E-3</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1.046189</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72">
        <v>0.252</v>
      </c>
      <c r="AL53" s="49" t="s">
        <v>135</v>
      </c>
    </row>
    <row r="54" spans="1:38" s="2" customFormat="1" ht="37.5" customHeight="1" thickBot="1" x14ac:dyDescent="0.25">
      <c r="A54" s="70" t="s">
        <v>119</v>
      </c>
      <c r="B54" s="74" t="s">
        <v>136</v>
      </c>
      <c r="C54" s="76" t="s">
        <v>137</v>
      </c>
      <c r="D54" s="73"/>
      <c r="E54" s="143" t="s">
        <v>432</v>
      </c>
      <c r="F54" s="143">
        <v>1.4422000000000001E-2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72">
        <v>518</v>
      </c>
      <c r="AL54" s="49" t="s">
        <v>419</v>
      </c>
    </row>
    <row r="55" spans="1:38" s="2" customFormat="1" ht="26.25" customHeight="1" thickBot="1" x14ac:dyDescent="0.25">
      <c r="A55" s="70" t="s">
        <v>119</v>
      </c>
      <c r="B55" s="74" t="s">
        <v>138</v>
      </c>
      <c r="C55" s="76" t="s">
        <v>139</v>
      </c>
      <c r="D55" s="73"/>
      <c r="E55" s="143">
        <v>3.4699999999999998E-4</v>
      </c>
      <c r="F55" s="143">
        <v>2.8170000000000001E-3</v>
      </c>
      <c r="G55" s="143">
        <v>3.3100000000000002E-4</v>
      </c>
      <c r="H55" s="143" t="s">
        <v>431</v>
      </c>
      <c r="I55" s="143">
        <v>2.33E-4</v>
      </c>
      <c r="J55" s="143">
        <v>2.8800000000000001E-4</v>
      </c>
      <c r="K55" s="143">
        <v>3.4699999999999998E-4</v>
      </c>
      <c r="L55" s="143">
        <v>5.5999999999999999E-5</v>
      </c>
      <c r="M55" s="143">
        <v>3.4699999999999998E-4</v>
      </c>
      <c r="N55" s="143">
        <v>3.4999999999999997E-5</v>
      </c>
      <c r="O55" s="182">
        <v>1.3E-7</v>
      </c>
      <c r="P55" s="182">
        <v>9.9999999999999995E-8</v>
      </c>
      <c r="Q55" s="143">
        <v>2.0999999999999999E-5</v>
      </c>
      <c r="R55" s="143">
        <v>6.9999999999999999E-6</v>
      </c>
      <c r="S55" s="143">
        <v>3.8000000000000002E-5</v>
      </c>
      <c r="T55" s="143">
        <v>1.4E-5</v>
      </c>
      <c r="U55" s="143" t="s">
        <v>432</v>
      </c>
      <c r="V55" s="143">
        <v>2.0999999999999999E-5</v>
      </c>
      <c r="W55" s="143">
        <v>1.9999999999999999E-6</v>
      </c>
      <c r="X55" s="143">
        <v>7.9999999999999996E-6</v>
      </c>
      <c r="Y55" s="143">
        <v>2.1999999999999999E-5</v>
      </c>
      <c r="Z55" s="143">
        <v>1.4E-5</v>
      </c>
      <c r="AA55" s="143">
        <v>1.8E-5</v>
      </c>
      <c r="AB55" s="72">
        <v>6.2000000000000003E-5</v>
      </c>
      <c r="AC55" s="143">
        <v>0</v>
      </c>
      <c r="AD55" s="143">
        <v>5.0260000000000001E-3</v>
      </c>
      <c r="AE55" s="60"/>
      <c r="AF55" s="143" t="s">
        <v>432</v>
      </c>
      <c r="AG55" s="143" t="s">
        <v>432</v>
      </c>
      <c r="AH55" s="143" t="s">
        <v>432</v>
      </c>
      <c r="AI55" s="143" t="s">
        <v>432</v>
      </c>
      <c r="AJ55" s="143" t="s">
        <v>432</v>
      </c>
      <c r="AK55" s="143" t="s">
        <v>432</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4.7159999999999997E-3</v>
      </c>
      <c r="J57" s="143">
        <v>7.5570000000000003E-3</v>
      </c>
      <c r="K57" s="143">
        <v>9.4319999999999994E-3</v>
      </c>
      <c r="L57" s="143">
        <v>1.4100000000000001E-4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72">
        <v>318.5</v>
      </c>
      <c r="AL57" s="49" t="s">
        <v>145</v>
      </c>
    </row>
    <row r="58" spans="1:38" s="2" customFormat="1" ht="26.25" customHeight="1" thickBot="1" x14ac:dyDescent="0.25">
      <c r="A58" s="70" t="s">
        <v>53</v>
      </c>
      <c r="B58" s="70" t="s">
        <v>146</v>
      </c>
      <c r="C58" s="71" t="s">
        <v>147</v>
      </c>
      <c r="D58" s="72"/>
      <c r="E58" s="143" t="s">
        <v>433</v>
      </c>
      <c r="F58" s="143" t="s">
        <v>433</v>
      </c>
      <c r="G58" s="143" t="s">
        <v>433</v>
      </c>
      <c r="H58" s="143" t="s">
        <v>431</v>
      </c>
      <c r="I58" s="143">
        <v>1.25E-4</v>
      </c>
      <c r="J58" s="143">
        <v>6.2399999999999999E-4</v>
      </c>
      <c r="K58" s="143">
        <v>1.603E-3</v>
      </c>
      <c r="L58" s="143">
        <v>9.9999999999999995E-7</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72">
        <v>42.08</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v>8.0199999999999998E-4</v>
      </c>
      <c r="J59" s="143">
        <v>9.0300000000000005E-4</v>
      </c>
      <c r="K59" s="143">
        <v>1.003E-3</v>
      </c>
      <c r="L59" s="14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433</v>
      </c>
      <c r="AD59" s="143" t="s">
        <v>433</v>
      </c>
      <c r="AE59" s="60"/>
      <c r="AF59" s="143" t="s">
        <v>432</v>
      </c>
      <c r="AG59" s="143" t="s">
        <v>432</v>
      </c>
      <c r="AH59" s="143" t="s">
        <v>432</v>
      </c>
      <c r="AI59" s="143" t="s">
        <v>432</v>
      </c>
      <c r="AJ59" s="143" t="s">
        <v>432</v>
      </c>
      <c r="AK59" s="143" t="s">
        <v>433</v>
      </c>
      <c r="AL59" s="49" t="s">
        <v>420</v>
      </c>
    </row>
    <row r="60" spans="1:38" s="2" customFormat="1" ht="26.25" customHeight="1" thickBot="1" x14ac:dyDescent="0.25">
      <c r="A60" s="70" t="s">
        <v>53</v>
      </c>
      <c r="B60" s="78" t="s">
        <v>150</v>
      </c>
      <c r="C60" s="71" t="s">
        <v>151</v>
      </c>
      <c r="D60" s="117"/>
      <c r="E60" s="143">
        <v>6.1590000000000004E-3</v>
      </c>
      <c r="F60" s="143" t="s">
        <v>432</v>
      </c>
      <c r="G60" s="143">
        <v>1.4E-5</v>
      </c>
      <c r="H60" s="143" t="s">
        <v>432</v>
      </c>
      <c r="I60" s="143">
        <v>7.1609999999999998E-3</v>
      </c>
      <c r="J60" s="143">
        <v>6.9961999999999996E-2</v>
      </c>
      <c r="K60" s="143">
        <v>0.14613999999999999</v>
      </c>
      <c r="L60" s="143" t="s">
        <v>432</v>
      </c>
      <c r="M60" s="143">
        <v>5.8219999999999999E-3</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9.8723000000000005E-2</v>
      </c>
      <c r="J61" s="143">
        <v>0.98722600000000005</v>
      </c>
      <c r="K61" s="143">
        <v>3.2615669999999999</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80" t="s">
        <v>432</v>
      </c>
      <c r="F63" s="143" t="s">
        <v>432</v>
      </c>
      <c r="G63" s="143" t="s">
        <v>432</v>
      </c>
      <c r="H63" s="143" t="s">
        <v>432</v>
      </c>
      <c r="I63" s="143">
        <v>2.0569999999999998E-3</v>
      </c>
      <c r="J63" s="143">
        <v>5.607E-3</v>
      </c>
      <c r="K63" s="143">
        <v>1.8700999999999999E-2</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t="s">
        <v>430</v>
      </c>
      <c r="F64" s="143" t="s">
        <v>430</v>
      </c>
      <c r="G64" s="143" t="s">
        <v>430</v>
      </c>
      <c r="H64" s="143" t="s">
        <v>430</v>
      </c>
      <c r="I64" s="143" t="s">
        <v>430</v>
      </c>
      <c r="J64" s="143" t="s">
        <v>430</v>
      </c>
      <c r="K64" s="143" t="s">
        <v>430</v>
      </c>
      <c r="L64" s="143" t="s">
        <v>430</v>
      </c>
      <c r="M64" s="143" t="s">
        <v>430</v>
      </c>
      <c r="N64" s="143" t="s">
        <v>430</v>
      </c>
      <c r="O64" s="143" t="s">
        <v>430</v>
      </c>
      <c r="P64" s="143" t="s">
        <v>430</v>
      </c>
      <c r="Q64" s="143" t="s">
        <v>430</v>
      </c>
      <c r="R64" s="143" t="s">
        <v>430</v>
      </c>
      <c r="S64" s="143" t="s">
        <v>430</v>
      </c>
      <c r="T64" s="143" t="s">
        <v>430</v>
      </c>
      <c r="U64" s="143" t="s">
        <v>430</v>
      </c>
      <c r="V64" s="143" t="s">
        <v>430</v>
      </c>
      <c r="W64" s="143" t="s">
        <v>430</v>
      </c>
      <c r="X64" s="143" t="s">
        <v>430</v>
      </c>
      <c r="Y64" s="143" t="s">
        <v>430</v>
      </c>
      <c r="Z64" s="143" t="s">
        <v>430</v>
      </c>
      <c r="AA64" s="143" t="s">
        <v>430</v>
      </c>
      <c r="AB64" s="143" t="s">
        <v>430</v>
      </c>
      <c r="AC64" s="143" t="s">
        <v>430</v>
      </c>
      <c r="AD64" s="143" t="s">
        <v>430</v>
      </c>
      <c r="AE64" s="60"/>
      <c r="AF64" s="143" t="s">
        <v>430</v>
      </c>
      <c r="AG64" s="143" t="s">
        <v>430</v>
      </c>
      <c r="AH64" s="143" t="s">
        <v>430</v>
      </c>
      <c r="AI64" s="143" t="s">
        <v>430</v>
      </c>
      <c r="AJ64" s="143" t="s">
        <v>430</v>
      </c>
      <c r="AK64" s="143" t="s">
        <v>430</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3"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v>0</v>
      </c>
      <c r="F70" s="143">
        <v>3.1023999999999999E-2</v>
      </c>
      <c r="G70" s="143">
        <v>5.0000000000000004E-6</v>
      </c>
      <c r="H70" s="143">
        <v>2.7099999999999997E-4</v>
      </c>
      <c r="I70" s="143">
        <v>6.9800000000000005E-4</v>
      </c>
      <c r="J70" s="143">
        <v>2.0939999999999999E-3</v>
      </c>
      <c r="K70" s="143">
        <v>6.3470000000000002E-3</v>
      </c>
      <c r="L70" s="143">
        <v>6.9999999999999999E-6</v>
      </c>
      <c r="M70" s="143">
        <v>0.32750899999999999</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3">
        <v>2.2637999999999998E-2</v>
      </c>
      <c r="G71" s="143" t="s">
        <v>432</v>
      </c>
      <c r="H71" s="143">
        <v>6.9940000000000002E-3</v>
      </c>
      <c r="I71" s="143">
        <v>2.99E-4</v>
      </c>
      <c r="J71" s="143">
        <v>1.157E-3</v>
      </c>
      <c r="K71" s="143">
        <v>2.7200000000000002E-3</v>
      </c>
      <c r="L71" s="143">
        <v>5.0000000000000004E-6</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v>2.452E-2</v>
      </c>
      <c r="F72" s="143">
        <v>9.0080000000000004E-3</v>
      </c>
      <c r="G72" s="143">
        <v>3.6000000000000001E-5</v>
      </c>
      <c r="H72" s="143">
        <v>4.3000000000000002E-5</v>
      </c>
      <c r="I72" s="182">
        <v>3.7860999999999999E-2</v>
      </c>
      <c r="J72" s="182">
        <v>4.8840000000000001E-2</v>
      </c>
      <c r="K72" s="182">
        <v>8.1693000000000002E-2</v>
      </c>
      <c r="L72" s="182">
        <v>2.2301999999999999E-4</v>
      </c>
      <c r="M72" s="143">
        <v>2.4936E-2</v>
      </c>
      <c r="N72" s="143">
        <v>1.66E-4</v>
      </c>
      <c r="O72" s="182">
        <v>5.4060000000000002E-3</v>
      </c>
      <c r="P72" s="143" t="s">
        <v>432</v>
      </c>
      <c r="Q72" s="143" t="s">
        <v>432</v>
      </c>
      <c r="R72" s="143">
        <v>1.5679999999999999E-3</v>
      </c>
      <c r="S72" s="143">
        <v>2.1510000000000001E-3</v>
      </c>
      <c r="T72" s="143">
        <v>1.6260000000000001E-3</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v>9.0000000000000002E-6</v>
      </c>
      <c r="G74" s="143" t="s">
        <v>432</v>
      </c>
      <c r="H74" s="143" t="s">
        <v>432</v>
      </c>
      <c r="I74" s="143">
        <v>1.1429999999999999E-3</v>
      </c>
      <c r="J74" s="143">
        <v>2.9090000000000001E-3</v>
      </c>
      <c r="K74" s="143">
        <v>4.1549999999999998E-3</v>
      </c>
      <c r="L74" s="143">
        <v>2.5999999999999998E-5</v>
      </c>
      <c r="M74" s="143" t="s">
        <v>432</v>
      </c>
      <c r="N74" s="143" t="s">
        <v>432</v>
      </c>
      <c r="O74" s="143" t="s">
        <v>432</v>
      </c>
      <c r="P74" s="143" t="s">
        <v>432</v>
      </c>
      <c r="Q74" s="143" t="s">
        <v>432</v>
      </c>
      <c r="R74" s="143" t="s">
        <v>432</v>
      </c>
      <c r="S74" s="143" t="s">
        <v>432</v>
      </c>
      <c r="T74" s="143" t="s">
        <v>432</v>
      </c>
      <c r="U74" s="143" t="s">
        <v>432</v>
      </c>
      <c r="V74" s="143" t="s">
        <v>432</v>
      </c>
      <c r="W74" s="182">
        <v>1.8E-5</v>
      </c>
      <c r="X74" s="143" t="s">
        <v>432</v>
      </c>
      <c r="Y74" s="143" t="s">
        <v>432</v>
      </c>
      <c r="Z74" s="143" t="s">
        <v>432</v>
      </c>
      <c r="AA74" s="143" t="s">
        <v>432</v>
      </c>
      <c r="AB74" s="143" t="s">
        <v>432</v>
      </c>
      <c r="AC74" s="182">
        <v>2.575E-3</v>
      </c>
      <c r="AD74" s="143" t="s">
        <v>432</v>
      </c>
      <c r="AE74" s="60"/>
      <c r="AF74" s="143" t="s">
        <v>432</v>
      </c>
      <c r="AG74" s="143" t="s">
        <v>432</v>
      </c>
      <c r="AH74" s="143" t="s">
        <v>432</v>
      </c>
      <c r="AI74" s="143" t="s">
        <v>432</v>
      </c>
      <c r="AJ74" s="143" t="s">
        <v>432</v>
      </c>
      <c r="AK74" s="182">
        <v>5.1999999999999995E-4</v>
      </c>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v>1.9999999999999999E-6</v>
      </c>
      <c r="H76" s="143" t="s">
        <v>432</v>
      </c>
      <c r="I76" s="143">
        <v>2.6999999999999999E-5</v>
      </c>
      <c r="J76" s="143">
        <v>5.3999999999999998E-5</v>
      </c>
      <c r="K76" s="143">
        <v>6.7000000000000002E-5</v>
      </c>
      <c r="L76" s="143" t="s">
        <v>432</v>
      </c>
      <c r="M76" s="143" t="s">
        <v>432</v>
      </c>
      <c r="N76" s="143">
        <v>1.0699999999999999E-2</v>
      </c>
      <c r="O76" s="143" t="s">
        <v>432</v>
      </c>
      <c r="P76" s="143" t="s">
        <v>432</v>
      </c>
      <c r="Q76" s="143" t="s">
        <v>432</v>
      </c>
      <c r="R76" s="143" t="s">
        <v>432</v>
      </c>
      <c r="S76" s="143" t="s">
        <v>432</v>
      </c>
      <c r="T76" s="143" t="s">
        <v>432</v>
      </c>
      <c r="U76" s="143" t="s">
        <v>432</v>
      </c>
      <c r="V76" s="143" t="s">
        <v>432</v>
      </c>
      <c r="W76" s="182">
        <v>2.7632E-2</v>
      </c>
      <c r="X76" s="143" t="s">
        <v>432</v>
      </c>
      <c r="Y76" s="143" t="s">
        <v>432</v>
      </c>
      <c r="Z76" s="143" t="s">
        <v>432</v>
      </c>
      <c r="AA76" s="143" t="s">
        <v>432</v>
      </c>
      <c r="AB76" s="143" t="s">
        <v>432</v>
      </c>
      <c r="AC76" s="143" t="s">
        <v>432</v>
      </c>
      <c r="AD76" s="182">
        <v>2.1999999999999999E-5</v>
      </c>
      <c r="AE76" s="60"/>
      <c r="AF76" s="143" t="s">
        <v>432</v>
      </c>
      <c r="AG76" s="143" t="s">
        <v>432</v>
      </c>
      <c r="AH76" s="143" t="s">
        <v>432</v>
      </c>
      <c r="AI76" s="143" t="s">
        <v>432</v>
      </c>
      <c r="AJ76" s="143" t="s">
        <v>432</v>
      </c>
      <c r="AK76" s="183">
        <v>8.6349999999999998</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v>6.3999999999999997E-5</v>
      </c>
      <c r="J77" s="143">
        <v>7.2000000000000002E-5</v>
      </c>
      <c r="K77" s="143">
        <v>7.8999999999999996E-5</v>
      </c>
      <c r="L77" s="143" t="s">
        <v>432</v>
      </c>
      <c r="M77" s="143" t="s">
        <v>432</v>
      </c>
      <c r="N77" s="143" t="s">
        <v>432</v>
      </c>
      <c r="O77" s="143" t="s">
        <v>432</v>
      </c>
      <c r="P77" s="143" t="s">
        <v>432</v>
      </c>
      <c r="Q77" s="143" t="s">
        <v>432</v>
      </c>
      <c r="R77" s="143" t="s">
        <v>432</v>
      </c>
      <c r="S77" s="143" t="s">
        <v>432</v>
      </c>
      <c r="T77" s="143" t="s">
        <v>432</v>
      </c>
      <c r="U77" s="143" t="s">
        <v>432</v>
      </c>
      <c r="V77" s="143">
        <v>1.4999999999999999E-2</v>
      </c>
      <c r="W77" s="143">
        <v>2.7889999999999998E-3</v>
      </c>
      <c r="X77" s="143" t="s">
        <v>432</v>
      </c>
      <c r="Y77" s="143" t="s">
        <v>432</v>
      </c>
      <c r="Z77" s="143" t="s">
        <v>432</v>
      </c>
      <c r="AA77" s="143" t="s">
        <v>432</v>
      </c>
      <c r="AB77" s="143" t="s">
        <v>432</v>
      </c>
      <c r="AC77" s="143" t="s">
        <v>432</v>
      </c>
      <c r="AD77" s="143">
        <v>1.9999999999999999E-6</v>
      </c>
      <c r="AE77" s="60"/>
      <c r="AF77" s="143" t="s">
        <v>432</v>
      </c>
      <c r="AG77" s="143" t="s">
        <v>432</v>
      </c>
      <c r="AH77" s="143" t="s">
        <v>432</v>
      </c>
      <c r="AI77" s="143" t="s">
        <v>432</v>
      </c>
      <c r="AJ77" s="143" t="s">
        <v>432</v>
      </c>
      <c r="AK77" s="72">
        <v>0.55800000000000005</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1.92E-4</v>
      </c>
      <c r="F80" s="143">
        <v>1.0189999999999999E-3</v>
      </c>
      <c r="G80" s="143">
        <v>9.6000000000000002E-5</v>
      </c>
      <c r="H80" s="143">
        <v>5.0698E-2</v>
      </c>
      <c r="I80" s="143">
        <v>8.8500000000000004E-4</v>
      </c>
      <c r="J80" s="143">
        <v>1.137E-3</v>
      </c>
      <c r="K80" s="143">
        <v>1.895E-3</v>
      </c>
      <c r="L80" s="143">
        <v>3.0000000000000001E-6</v>
      </c>
      <c r="M80" s="143">
        <v>1.0560000000000001E-3</v>
      </c>
      <c r="N80" s="143">
        <v>7.7000000000000001E-5</v>
      </c>
      <c r="O80" s="143" t="s">
        <v>432</v>
      </c>
      <c r="P80" s="143" t="s">
        <v>432</v>
      </c>
      <c r="Q80" s="143" t="s">
        <v>432</v>
      </c>
      <c r="R80" s="143">
        <v>4.6752000000000002E-2</v>
      </c>
      <c r="S80" s="143">
        <v>0</v>
      </c>
      <c r="T80" s="143">
        <v>1.0182E-2</v>
      </c>
      <c r="U80" s="143" t="s">
        <v>432</v>
      </c>
      <c r="V80" s="182">
        <v>0.16151099999999999</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2.8124039999999999</v>
      </c>
      <c r="G82" s="146" t="s">
        <v>432</v>
      </c>
      <c r="H82" s="146" t="s">
        <v>432</v>
      </c>
      <c r="I82" s="146" t="s">
        <v>431</v>
      </c>
      <c r="J82" s="146" t="s">
        <v>432</v>
      </c>
      <c r="K82" s="146" t="s">
        <v>432</v>
      </c>
      <c r="L82" s="146" t="s">
        <v>432</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1.315944</v>
      </c>
      <c r="AL82" s="49" t="s">
        <v>219</v>
      </c>
    </row>
    <row r="83" spans="1:38" s="2" customFormat="1" ht="26.25" customHeight="1" thickBot="1" x14ac:dyDescent="0.25">
      <c r="A83" s="70" t="s">
        <v>53</v>
      </c>
      <c r="B83" s="81" t="s">
        <v>211</v>
      </c>
      <c r="C83" s="82" t="s">
        <v>212</v>
      </c>
      <c r="D83" s="72"/>
      <c r="E83" s="146" t="s">
        <v>432</v>
      </c>
      <c r="F83" s="181">
        <v>2.324E-2</v>
      </c>
      <c r="G83" s="146" t="s">
        <v>432</v>
      </c>
      <c r="H83" s="146" t="s">
        <v>432</v>
      </c>
      <c r="I83" s="146">
        <v>1.4530000000000001E-3</v>
      </c>
      <c r="J83" s="146">
        <v>2.9055000000000001E-2</v>
      </c>
      <c r="K83" s="146">
        <v>0.217916</v>
      </c>
      <c r="L83" s="146">
        <v>8.2999999999999998E-5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1452.8</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v>1.7E-5</v>
      </c>
      <c r="F85" s="146">
        <v>3.4315069999999999</v>
      </c>
      <c r="G85" s="146">
        <v>9.0000000000000002E-6</v>
      </c>
      <c r="H85" s="146" t="s">
        <v>432</v>
      </c>
      <c r="I85" s="146" t="s">
        <v>432</v>
      </c>
      <c r="J85" s="146">
        <v>1.9000000000000001E-4</v>
      </c>
      <c r="K85" s="146">
        <v>1.359E-3</v>
      </c>
      <c r="L85" s="146" t="s">
        <v>432</v>
      </c>
      <c r="M85" s="146">
        <v>1.9999999999999999E-6</v>
      </c>
      <c r="N85" s="146" t="s">
        <v>432</v>
      </c>
      <c r="O85" s="146" t="s">
        <v>432</v>
      </c>
      <c r="P85" s="146" t="s">
        <v>432</v>
      </c>
      <c r="Q85" s="146" t="s">
        <v>432</v>
      </c>
      <c r="R85" s="146" t="s">
        <v>432</v>
      </c>
      <c r="S85" s="146" t="s">
        <v>432</v>
      </c>
      <c r="T85" s="146" t="s">
        <v>432</v>
      </c>
      <c r="U85" s="146" t="s">
        <v>432</v>
      </c>
      <c r="V85" s="146">
        <v>5.8326000000000003E-2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146">
        <v>20.949192</v>
      </c>
      <c r="AL85" s="49" t="s">
        <v>216</v>
      </c>
    </row>
    <row r="86" spans="1:38" s="2" customFormat="1" ht="26.25" customHeight="1" thickBot="1" x14ac:dyDescent="0.25">
      <c r="A86" s="70" t="s">
        <v>208</v>
      </c>
      <c r="B86" s="76" t="s">
        <v>217</v>
      </c>
      <c r="C86" s="80" t="s">
        <v>218</v>
      </c>
      <c r="D86" s="72"/>
      <c r="E86" s="146" t="s">
        <v>432</v>
      </c>
      <c r="F86" s="146">
        <v>7.5257000000000004E-2</v>
      </c>
      <c r="G86" s="146" t="s">
        <v>432</v>
      </c>
      <c r="H86" s="146" t="s">
        <v>432</v>
      </c>
      <c r="I86" s="146" t="s">
        <v>431</v>
      </c>
      <c r="J86" s="146" t="s">
        <v>431</v>
      </c>
      <c r="K86" s="146">
        <v>2.7E-4</v>
      </c>
      <c r="L86" s="146" t="s">
        <v>432</v>
      </c>
      <c r="M86" s="146" t="s">
        <v>432</v>
      </c>
      <c r="N86" s="146">
        <v>7.1000000000000005E-5</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146">
        <v>0.17271600000000001</v>
      </c>
      <c r="AL86" s="49" t="s">
        <v>219</v>
      </c>
    </row>
    <row r="87" spans="1:38" s="2" customFormat="1" ht="26.25" customHeight="1" thickBot="1" x14ac:dyDescent="0.25">
      <c r="A87" s="70" t="s">
        <v>208</v>
      </c>
      <c r="B87" s="76" t="s">
        <v>220</v>
      </c>
      <c r="C87" s="80" t="s">
        <v>221</v>
      </c>
      <c r="D87" s="72"/>
      <c r="E87" s="146" t="s">
        <v>432</v>
      </c>
      <c r="F87" s="146">
        <v>6.7000000000000002E-3</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146">
        <v>4.9680000000000002E-3</v>
      </c>
      <c r="AL87" s="49" t="s">
        <v>219</v>
      </c>
    </row>
    <row r="88" spans="1:38" s="2" customFormat="1" ht="26.25" customHeight="1" thickBot="1" x14ac:dyDescent="0.25">
      <c r="A88" s="70" t="s">
        <v>208</v>
      </c>
      <c r="B88" s="76" t="s">
        <v>222</v>
      </c>
      <c r="C88" s="80" t="s">
        <v>223</v>
      </c>
      <c r="D88" s="72"/>
      <c r="E88" s="146" t="s">
        <v>431</v>
      </c>
      <c r="F88" s="146">
        <v>0.12543899999999999</v>
      </c>
      <c r="G88" s="146" t="s">
        <v>431</v>
      </c>
      <c r="H88" s="146">
        <v>3.7910000000000001E-3</v>
      </c>
      <c r="I88" s="146" t="s">
        <v>431</v>
      </c>
      <c r="J88" s="146" t="s">
        <v>431</v>
      </c>
      <c r="K88" s="146">
        <v>1.591E-3</v>
      </c>
      <c r="L88" s="146" t="s">
        <v>431</v>
      </c>
      <c r="M88" s="146">
        <v>2.7759999999999998E-3</v>
      </c>
      <c r="N88" s="146" t="s">
        <v>431</v>
      </c>
      <c r="O88" s="146" t="s">
        <v>431</v>
      </c>
      <c r="P88" s="146" t="s">
        <v>431</v>
      </c>
      <c r="Q88" s="146" t="s">
        <v>431</v>
      </c>
      <c r="R88" s="146">
        <v>3.6000000000000002E-4</v>
      </c>
      <c r="S88" s="146" t="s">
        <v>431</v>
      </c>
      <c r="T88" s="146" t="s">
        <v>431</v>
      </c>
      <c r="U88" s="146" t="s">
        <v>431</v>
      </c>
      <c r="V88" s="146">
        <v>4.0000000000000001E-3</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6">
        <v>10.579157</v>
      </c>
      <c r="AL88" s="49" t="s">
        <v>412</v>
      </c>
    </row>
    <row r="89" spans="1:38" s="2" customFormat="1" ht="26.25" customHeight="1" thickBot="1" x14ac:dyDescent="0.25">
      <c r="A89" s="70" t="s">
        <v>208</v>
      </c>
      <c r="B89" s="76" t="s">
        <v>224</v>
      </c>
      <c r="C89" s="80" t="s">
        <v>225</v>
      </c>
      <c r="D89" s="72"/>
      <c r="E89" s="146" t="s">
        <v>432</v>
      </c>
      <c r="F89" s="146">
        <v>0.47850399999999998</v>
      </c>
      <c r="G89" s="146" t="s">
        <v>432</v>
      </c>
      <c r="H89" s="146" t="s">
        <v>432</v>
      </c>
      <c r="I89" s="146" t="s">
        <v>431</v>
      </c>
      <c r="J89" s="146" t="s">
        <v>431</v>
      </c>
      <c r="K89" s="146">
        <v>4.28E-4</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146">
        <v>2.6934420000000001</v>
      </c>
      <c r="AL89" s="49" t="s">
        <v>412</v>
      </c>
    </row>
    <row r="90" spans="1:38" s="8" customFormat="1" ht="26.25" customHeight="1" thickBot="1" x14ac:dyDescent="0.25">
      <c r="A90" s="70" t="s">
        <v>208</v>
      </c>
      <c r="B90" s="76" t="s">
        <v>226</v>
      </c>
      <c r="C90" s="80" t="s">
        <v>227</v>
      </c>
      <c r="D90" s="72"/>
      <c r="E90" s="146" t="s">
        <v>431</v>
      </c>
      <c r="F90" s="146">
        <v>0.70483799999999996</v>
      </c>
      <c r="G90" s="146" t="s">
        <v>431</v>
      </c>
      <c r="H90" s="146" t="s">
        <v>431</v>
      </c>
      <c r="I90" s="146" t="s">
        <v>431</v>
      </c>
      <c r="J90" s="146" t="s">
        <v>431</v>
      </c>
      <c r="K90" s="146" t="s">
        <v>431</v>
      </c>
      <c r="L90" s="146" t="s">
        <v>431</v>
      </c>
      <c r="M90" s="146" t="s">
        <v>431</v>
      </c>
      <c r="N90" s="146">
        <v>1.6100000000000001E-4</v>
      </c>
      <c r="O90" s="146" t="s">
        <v>431</v>
      </c>
      <c r="P90" s="146" t="s">
        <v>431</v>
      </c>
      <c r="Q90" s="146" t="s">
        <v>431</v>
      </c>
      <c r="R90" s="146">
        <v>9.9999999999999995E-7</v>
      </c>
      <c r="S90" s="146">
        <v>1.8799999999999999E-4</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3.5360000000000001E-3</v>
      </c>
      <c r="F91" s="185">
        <v>4.8820000000000002E-2</v>
      </c>
      <c r="G91" s="146">
        <v>1.2849999999999999E-3</v>
      </c>
      <c r="H91" s="146">
        <v>7.8969999999999995E-3</v>
      </c>
      <c r="I91" s="185">
        <v>7.2820999999999997E-2</v>
      </c>
      <c r="J91" s="185">
        <v>9.3881000000000006E-2</v>
      </c>
      <c r="K91" s="185">
        <v>9.7447000000000006E-2</v>
      </c>
      <c r="L91" s="185">
        <v>2.2827E-2</v>
      </c>
      <c r="M91" s="146">
        <v>0.107886</v>
      </c>
      <c r="N91" s="185">
        <v>0.33355499999999999</v>
      </c>
      <c r="O91" s="185">
        <v>1.7226000000000002E-2</v>
      </c>
      <c r="P91" s="185">
        <v>5.097E-3</v>
      </c>
      <c r="Q91" s="185">
        <v>5.6389999999999999E-3</v>
      </c>
      <c r="R91" s="185">
        <v>3.3797000000000001E-2</v>
      </c>
      <c r="S91" s="185">
        <v>1.299607</v>
      </c>
      <c r="T91" s="185">
        <v>5.7875000000000003E-2</v>
      </c>
      <c r="U91" s="146" t="s">
        <v>431</v>
      </c>
      <c r="V91" s="185">
        <v>0.74747200000000003</v>
      </c>
      <c r="W91" s="146">
        <v>1.9000000000000001E-4</v>
      </c>
      <c r="X91" s="146">
        <v>2.1100000000000001E-4</v>
      </c>
      <c r="Y91" s="146">
        <v>8.6000000000000003E-5</v>
      </c>
      <c r="Z91" s="146">
        <v>8.6000000000000003E-5</v>
      </c>
      <c r="AA91" s="146">
        <v>8.6000000000000003E-5</v>
      </c>
      <c r="AB91" s="146">
        <v>4.6900000000000002E-4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1.29E-2</v>
      </c>
      <c r="F92" s="143">
        <v>2.3700000000000001E-3</v>
      </c>
      <c r="G92" s="143">
        <v>9.3099999999999997E-4</v>
      </c>
      <c r="H92" s="143" t="s">
        <v>432</v>
      </c>
      <c r="I92" s="143">
        <v>3.1676000000000003E-2</v>
      </c>
      <c r="J92" s="143">
        <v>4.2235000000000002E-2</v>
      </c>
      <c r="K92" s="143">
        <v>5.2793E-2</v>
      </c>
      <c r="L92" s="143">
        <v>8.2399999999999997E-4</v>
      </c>
      <c r="M92" s="143">
        <v>1.9940000000000001E-3</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v>3.3000000000000003E-5</v>
      </c>
      <c r="F93" s="143">
        <v>0.67085300000000003</v>
      </c>
      <c r="G93" s="143">
        <v>3.0000000000000001E-6</v>
      </c>
      <c r="H93" s="143" t="s">
        <v>432</v>
      </c>
      <c r="I93" s="143">
        <v>5.5909999999999996E-3</v>
      </c>
      <c r="J93" s="143">
        <v>1.6773E-2</v>
      </c>
      <c r="K93" s="143">
        <v>5.0827999999999998E-2</v>
      </c>
      <c r="L93" s="143" t="s">
        <v>432</v>
      </c>
      <c r="M93" s="143">
        <v>1E-4</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v>3.9999999999999998E-6</v>
      </c>
      <c r="F95" s="143">
        <v>7.8899999999999999E-4</v>
      </c>
      <c r="G95" s="143">
        <v>3.9999999999999998E-6</v>
      </c>
      <c r="H95" s="143">
        <v>0</v>
      </c>
      <c r="I95" s="143">
        <v>2.3060000000000001E-2</v>
      </c>
      <c r="J95" s="143">
        <v>6.9181000000000006E-2</v>
      </c>
      <c r="K95" s="143">
        <v>0.20963899999999999</v>
      </c>
      <c r="L95" s="143" t="s">
        <v>432</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3"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3" t="s">
        <v>432</v>
      </c>
      <c r="F97" s="143" t="s">
        <v>432</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v>1.042E-3</v>
      </c>
      <c r="F98" s="143">
        <v>7.038E-3</v>
      </c>
      <c r="G98" s="143">
        <v>0</v>
      </c>
      <c r="H98" s="143">
        <v>1.2846E-2</v>
      </c>
      <c r="I98" s="143">
        <v>9.0279999999999996E-3</v>
      </c>
      <c r="J98" s="143">
        <v>2.9558000000000001E-2</v>
      </c>
      <c r="K98" s="143">
        <v>8.2205E-2</v>
      </c>
      <c r="L98" s="143" t="s">
        <v>431</v>
      </c>
      <c r="M98" s="143">
        <v>1.6154000000000002E-2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6.5440000000000003E-3</v>
      </c>
      <c r="F99" s="143">
        <v>2.0190800000000002</v>
      </c>
      <c r="G99" s="143" t="s">
        <v>432</v>
      </c>
      <c r="H99" s="182">
        <v>2.7876440000000002</v>
      </c>
      <c r="I99" s="143">
        <v>4.6700000000000005E-2</v>
      </c>
      <c r="J99" s="143">
        <v>7.175999999999999E-2</v>
      </c>
      <c r="K99" s="143">
        <v>0.15719</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113.9</v>
      </c>
      <c r="AL99" s="49" t="s">
        <v>245</v>
      </c>
    </row>
    <row r="100" spans="1:38" s="2" customFormat="1" ht="26.25" customHeight="1" thickBot="1" x14ac:dyDescent="0.25">
      <c r="A100" s="70" t="s">
        <v>243</v>
      </c>
      <c r="B100" s="70" t="s">
        <v>246</v>
      </c>
      <c r="C100" s="71" t="s">
        <v>408</v>
      </c>
      <c r="D100" s="84"/>
      <c r="E100" s="190">
        <v>1.2043000000000002E-2</v>
      </c>
      <c r="F100" s="143">
        <v>1.19554</v>
      </c>
      <c r="G100" s="143" t="s">
        <v>432</v>
      </c>
      <c r="H100" s="182">
        <v>0.75952000000000008</v>
      </c>
      <c r="I100" s="143">
        <v>1.8749999999999999E-2</v>
      </c>
      <c r="J100" s="143">
        <v>2.8799999999999999E-2</v>
      </c>
      <c r="K100" s="143">
        <v>6.2270000000000006E-2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134.29999999999998</v>
      </c>
      <c r="AL100" s="49" t="s">
        <v>245</v>
      </c>
    </row>
    <row r="101" spans="1:38" s="2" customFormat="1" ht="26.25" customHeight="1" thickBot="1" x14ac:dyDescent="0.25">
      <c r="A101" s="70" t="s">
        <v>243</v>
      </c>
      <c r="B101" s="70" t="s">
        <v>247</v>
      </c>
      <c r="C101" s="71" t="s">
        <v>248</v>
      </c>
      <c r="D101" s="84"/>
      <c r="E101" s="190">
        <v>1.1000000000000001E-3</v>
      </c>
      <c r="F101" s="143">
        <v>2.547E-2</v>
      </c>
      <c r="G101" s="143" t="s">
        <v>432</v>
      </c>
      <c r="H101" s="182">
        <v>3.6520000000000004E-2</v>
      </c>
      <c r="I101" s="143">
        <v>1.83E-3</v>
      </c>
      <c r="J101" s="143">
        <v>5.4799999999999996E-3</v>
      </c>
      <c r="K101" s="143">
        <v>1.278E-2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143">
        <v>85.9</v>
      </c>
      <c r="AL101" s="49" t="s">
        <v>245</v>
      </c>
    </row>
    <row r="102" spans="1:38" s="2" customFormat="1" ht="26.25" customHeight="1" thickBot="1" x14ac:dyDescent="0.25">
      <c r="A102" s="70" t="s">
        <v>243</v>
      </c>
      <c r="B102" s="70" t="s">
        <v>249</v>
      </c>
      <c r="C102" s="71" t="s">
        <v>386</v>
      </c>
      <c r="D102" s="84"/>
      <c r="E102" s="190">
        <v>9.3000000000000005E-4</v>
      </c>
      <c r="F102" s="143">
        <v>0.27438899999999999</v>
      </c>
      <c r="G102" s="143" t="s">
        <v>432</v>
      </c>
      <c r="H102" s="182">
        <v>0.68604000000000009</v>
      </c>
      <c r="I102" s="143">
        <v>1.3600000000000001E-3</v>
      </c>
      <c r="J102" s="143">
        <v>3.0359999999999998E-2</v>
      </c>
      <c r="K102" s="143">
        <v>0.20176000000000002</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265.89999999999998</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432</v>
      </c>
      <c r="AG103" s="143" t="s">
        <v>432</v>
      </c>
      <c r="AH103" s="143" t="s">
        <v>432</v>
      </c>
      <c r="AI103" s="143" t="s">
        <v>432</v>
      </c>
      <c r="AJ103" s="143" t="s">
        <v>432</v>
      </c>
      <c r="AK103" s="143" t="s">
        <v>430</v>
      </c>
      <c r="AL103" s="49" t="s">
        <v>245</v>
      </c>
    </row>
    <row r="104" spans="1:38" s="2" customFormat="1" ht="26.25" customHeight="1" thickBot="1" x14ac:dyDescent="0.25">
      <c r="A104" s="70" t="s">
        <v>243</v>
      </c>
      <c r="B104" s="70" t="s">
        <v>252</v>
      </c>
      <c r="C104" s="71" t="s">
        <v>253</v>
      </c>
      <c r="D104" s="84"/>
      <c r="E104" s="190">
        <v>7.0000000000000007E-5</v>
      </c>
      <c r="F104" s="143">
        <v>3.4099999999999998E-3</v>
      </c>
      <c r="G104" s="143" t="s">
        <v>432</v>
      </c>
      <c r="H104" s="182">
        <v>2.1800000000000001E-3</v>
      </c>
      <c r="I104" s="143">
        <v>1.1E-4</v>
      </c>
      <c r="J104" s="143">
        <v>3.3000000000000005E-4</v>
      </c>
      <c r="K104" s="143">
        <v>7.7000000000000007E-4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v>5.45</v>
      </c>
      <c r="AL104" s="49" t="s">
        <v>245</v>
      </c>
    </row>
    <row r="105" spans="1:38" s="2" customFormat="1" ht="26.25" customHeight="1" thickBot="1" x14ac:dyDescent="0.25">
      <c r="A105" s="70" t="s">
        <v>243</v>
      </c>
      <c r="B105" s="70" t="s">
        <v>254</v>
      </c>
      <c r="C105" s="71" t="s">
        <v>255</v>
      </c>
      <c r="D105" s="84"/>
      <c r="E105" s="190">
        <v>1.4300000000000001E-3</v>
      </c>
      <c r="F105" s="143">
        <v>4.4360000000000004E-2</v>
      </c>
      <c r="G105" s="143" t="s">
        <v>432</v>
      </c>
      <c r="H105" s="182">
        <v>3.9899999999999998E-2</v>
      </c>
      <c r="I105" s="143">
        <v>8.0000000000000004E-4</v>
      </c>
      <c r="J105" s="143">
        <v>1.2600000000000001E-3</v>
      </c>
      <c r="K105" s="143">
        <v>2.7399999999999998E-3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72">
        <v>5.7</v>
      </c>
      <c r="AL105" s="49" t="s">
        <v>245</v>
      </c>
    </row>
    <row r="106" spans="1:38" s="2" customFormat="1" ht="26.25" customHeight="1" thickBot="1" x14ac:dyDescent="0.25">
      <c r="A106" s="70" t="s">
        <v>243</v>
      </c>
      <c r="B106" s="70" t="s">
        <v>256</v>
      </c>
      <c r="C106" s="71" t="s">
        <v>257</v>
      </c>
      <c r="D106" s="84"/>
      <c r="E106" s="148" t="s">
        <v>430</v>
      </c>
      <c r="F106" s="148" t="s">
        <v>430</v>
      </c>
      <c r="G106" s="148" t="s">
        <v>430</v>
      </c>
      <c r="H106" s="148"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4.8200000000000005E-3</v>
      </c>
      <c r="F107" s="143">
        <v>0.12006</v>
      </c>
      <c r="G107" s="143" t="s">
        <v>432</v>
      </c>
      <c r="H107" s="182">
        <v>0.11265799999999999</v>
      </c>
      <c r="I107" s="143">
        <v>2.1900000000000001E-3</v>
      </c>
      <c r="J107" s="143">
        <v>2.911E-2</v>
      </c>
      <c r="K107" s="143">
        <v>0.13825000000000001</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727.6</v>
      </c>
      <c r="AL107" s="49" t="s">
        <v>245</v>
      </c>
    </row>
    <row r="108" spans="1:38" s="2" customFormat="1" ht="26.25" customHeight="1" thickBot="1" x14ac:dyDescent="0.25">
      <c r="A108" s="70" t="s">
        <v>243</v>
      </c>
      <c r="B108" s="70" t="s">
        <v>259</v>
      </c>
      <c r="C108" s="71" t="s">
        <v>380</v>
      </c>
      <c r="D108" s="84"/>
      <c r="E108" s="190">
        <v>4.8599999999999997E-3</v>
      </c>
      <c r="F108" s="143">
        <v>0.15378500000000001</v>
      </c>
      <c r="G108" s="143" t="s">
        <v>432</v>
      </c>
      <c r="H108" s="182">
        <v>0.194769</v>
      </c>
      <c r="I108" s="143">
        <v>2.8479999999999998E-3</v>
      </c>
      <c r="J108" s="143">
        <v>2.8479000000000001E-2</v>
      </c>
      <c r="K108" s="143">
        <v>5.6958000000000002E-2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1424</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1.32E-3</v>
      </c>
      <c r="F110" s="143">
        <v>0.232568</v>
      </c>
      <c r="G110" s="143" t="s">
        <v>432</v>
      </c>
      <c r="H110" s="182">
        <v>0.180004</v>
      </c>
      <c r="I110" s="143">
        <v>9.5119999999999996E-3</v>
      </c>
      <c r="J110" s="143">
        <v>6.6584000000000004E-2</v>
      </c>
      <c r="K110" s="143">
        <v>6.6584000000000004E-2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475.6</v>
      </c>
      <c r="AL110" s="49" t="s">
        <v>245</v>
      </c>
    </row>
    <row r="111" spans="1:38" s="2" customFormat="1" ht="26.25" customHeight="1" thickBot="1" x14ac:dyDescent="0.25">
      <c r="A111" s="70" t="s">
        <v>243</v>
      </c>
      <c r="B111" s="70" t="s">
        <v>262</v>
      </c>
      <c r="C111" s="71" t="s">
        <v>376</v>
      </c>
      <c r="D111" s="84"/>
      <c r="E111" s="190">
        <v>5.0000000000000002E-5</v>
      </c>
      <c r="F111" s="143">
        <v>9.7509999999999999E-2</v>
      </c>
      <c r="G111" s="143" t="s">
        <v>432</v>
      </c>
      <c r="H111" s="143">
        <v>1E-3</v>
      </c>
      <c r="I111" s="143">
        <v>2.0000000000000001E-4</v>
      </c>
      <c r="J111" s="143">
        <v>4.0000000000000002E-4</v>
      </c>
      <c r="K111" s="143">
        <v>8.9999999999999998E-4</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143">
        <v>50.238999999999997</v>
      </c>
      <c r="AL111" s="49" t="s">
        <v>245</v>
      </c>
    </row>
    <row r="112" spans="1:38" s="2" customFormat="1" ht="26.25" customHeight="1" thickBot="1" x14ac:dyDescent="0.25">
      <c r="A112" s="70" t="s">
        <v>263</v>
      </c>
      <c r="B112" s="70" t="s">
        <v>264</v>
      </c>
      <c r="C112" s="71" t="s">
        <v>265</v>
      </c>
      <c r="D112" s="72"/>
      <c r="E112" s="143">
        <v>1.4556</v>
      </c>
      <c r="F112" s="143" t="s">
        <v>432</v>
      </c>
      <c r="G112" s="143" t="s">
        <v>432</v>
      </c>
      <c r="H112" s="143">
        <v>1.5878669999999999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72">
        <v>34927440</v>
      </c>
      <c r="AL112" s="49" t="s">
        <v>418</v>
      </c>
    </row>
    <row r="113" spans="1:38" s="2" customFormat="1" ht="26.25" customHeight="1" thickBot="1" x14ac:dyDescent="0.25">
      <c r="A113" s="70" t="s">
        <v>263</v>
      </c>
      <c r="B113" s="85" t="s">
        <v>266</v>
      </c>
      <c r="C113" s="86" t="s">
        <v>267</v>
      </c>
      <c r="D113" s="72"/>
      <c r="E113" s="182">
        <v>0.54890499999999998</v>
      </c>
      <c r="F113" s="143" t="s">
        <v>432</v>
      </c>
      <c r="G113" s="143" t="s">
        <v>432</v>
      </c>
      <c r="H113" s="182">
        <v>2.1907099999999997</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t="s">
        <v>432</v>
      </c>
      <c r="AL113" s="49" t="s">
        <v>412</v>
      </c>
    </row>
    <row r="114" spans="1:38" s="2" customFormat="1" ht="26.25" customHeight="1" thickBot="1" x14ac:dyDescent="0.25">
      <c r="A114" s="70" t="s">
        <v>263</v>
      </c>
      <c r="B114" s="85" t="s">
        <v>268</v>
      </c>
      <c r="C114" s="86" t="s">
        <v>387</v>
      </c>
      <c r="D114" s="72"/>
      <c r="E114" s="143">
        <v>2.6320000000000002E-3</v>
      </c>
      <c r="F114" s="143" t="s">
        <v>432</v>
      </c>
      <c r="G114" s="143" t="s">
        <v>432</v>
      </c>
      <c r="H114" s="143">
        <v>8.9489999999999986E-3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t="s">
        <v>432</v>
      </c>
      <c r="AL114" s="49" t="s">
        <v>412</v>
      </c>
    </row>
    <row r="115" spans="1:38" s="2" customFormat="1" ht="26.25" customHeight="1" thickBot="1" x14ac:dyDescent="0.25">
      <c r="A115" s="70" t="s">
        <v>263</v>
      </c>
      <c r="B115" s="85" t="s">
        <v>269</v>
      </c>
      <c r="C115" s="86" t="s">
        <v>270</v>
      </c>
      <c r="D115" s="72"/>
      <c r="E115" s="182">
        <v>7.6546000000000003E-2</v>
      </c>
      <c r="F115" s="143" t="s">
        <v>432</v>
      </c>
      <c r="G115" s="143" t="s">
        <v>432</v>
      </c>
      <c r="H115" s="182">
        <v>0.153091</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t="s">
        <v>432</v>
      </c>
      <c r="AL115" s="49" t="s">
        <v>412</v>
      </c>
    </row>
    <row r="116" spans="1:38" s="2" customFormat="1" ht="26.25" customHeight="1" thickBot="1" x14ac:dyDescent="0.25">
      <c r="A116" s="70" t="s">
        <v>263</v>
      </c>
      <c r="B116" s="70" t="s">
        <v>271</v>
      </c>
      <c r="C116" s="76" t="s">
        <v>409</v>
      </c>
      <c r="D116" s="72"/>
      <c r="E116" s="182">
        <v>0.10590000000000001</v>
      </c>
      <c r="F116" s="143" t="s">
        <v>432</v>
      </c>
      <c r="G116" s="143" t="s">
        <v>432</v>
      </c>
      <c r="H116" s="182">
        <v>0.38219000000000003</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t="s">
        <v>432</v>
      </c>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t="s">
        <v>432</v>
      </c>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t="s">
        <v>432</v>
      </c>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3.7075999999999998E-2</v>
      </c>
      <c r="J119" s="143">
        <v>0.96395600000000004</v>
      </c>
      <c r="K119" s="143">
        <v>0.96395600000000004</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t="s">
        <v>432</v>
      </c>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t="s">
        <v>432</v>
      </c>
      <c r="AL120" s="49" t="s">
        <v>412</v>
      </c>
    </row>
    <row r="121" spans="1:38" s="2" customFormat="1" ht="26.25" customHeight="1" thickBot="1" x14ac:dyDescent="0.25">
      <c r="A121" s="70" t="s">
        <v>263</v>
      </c>
      <c r="B121" s="70" t="s">
        <v>279</v>
      </c>
      <c r="C121" s="76" t="s">
        <v>280</v>
      </c>
      <c r="D121" s="73"/>
      <c r="E121" s="149" t="s">
        <v>432</v>
      </c>
      <c r="F121" s="143">
        <v>0.21588000000000002</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t="s">
        <v>432</v>
      </c>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t="s">
        <v>432</v>
      </c>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t="s">
        <v>432</v>
      </c>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t="s">
        <v>432</v>
      </c>
      <c r="AL124" s="49" t="s">
        <v>412</v>
      </c>
    </row>
    <row r="125" spans="1:38" s="2" customFormat="1" ht="26.25" customHeight="1" thickBot="1" x14ac:dyDescent="0.25">
      <c r="A125" s="70" t="s">
        <v>288</v>
      </c>
      <c r="B125" s="70" t="s">
        <v>289</v>
      </c>
      <c r="C125" s="71" t="s">
        <v>290</v>
      </c>
      <c r="D125" s="72"/>
      <c r="E125" s="146" t="s">
        <v>432</v>
      </c>
      <c r="F125" s="146">
        <v>0.138736</v>
      </c>
      <c r="G125" s="146" t="s">
        <v>432</v>
      </c>
      <c r="H125" s="146">
        <v>2.5000000000000001E-5</v>
      </c>
      <c r="I125" s="146">
        <v>3.0000000000000001E-6</v>
      </c>
      <c r="J125" s="146">
        <v>4.28E-4</v>
      </c>
      <c r="K125" s="146">
        <v>1.0950000000000001E-3</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101.203</v>
      </c>
      <c r="AL125" s="49" t="s">
        <v>425</v>
      </c>
    </row>
    <row r="126" spans="1:38" s="2" customFormat="1" ht="26.25" customHeight="1" thickBot="1" x14ac:dyDescent="0.25">
      <c r="A126" s="70" t="s">
        <v>288</v>
      </c>
      <c r="B126" s="70" t="s">
        <v>291</v>
      </c>
      <c r="C126" s="71" t="s">
        <v>292</v>
      </c>
      <c r="D126" s="72"/>
      <c r="E126" s="146" t="s">
        <v>431</v>
      </c>
      <c r="F126" s="146">
        <v>3.437E-3</v>
      </c>
      <c r="G126" s="146" t="s">
        <v>431</v>
      </c>
      <c r="H126" s="185">
        <v>6.2784999999999994E-2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v>6.0400000000000002E-3</v>
      </c>
      <c r="F127" s="146">
        <v>4.9899999999999999E-4</v>
      </c>
      <c r="G127" s="146">
        <v>2.1599999999999999E-4</v>
      </c>
      <c r="H127" s="146">
        <v>3.4400000000000001E-4</v>
      </c>
      <c r="I127" s="146" t="s">
        <v>431</v>
      </c>
      <c r="J127" s="146" t="s">
        <v>431</v>
      </c>
      <c r="K127" s="146">
        <v>7.9999999999999996E-6</v>
      </c>
      <c r="L127" s="146" t="s">
        <v>431</v>
      </c>
      <c r="M127" s="146">
        <v>6.3839999999999999E-3</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433</v>
      </c>
      <c r="F128" s="146" t="s">
        <v>433</v>
      </c>
      <c r="G128" s="146" t="s">
        <v>433</v>
      </c>
      <c r="H128" s="146" t="s">
        <v>433</v>
      </c>
      <c r="I128" s="146" t="s">
        <v>433</v>
      </c>
      <c r="J128" s="146" t="s">
        <v>433</v>
      </c>
      <c r="K128" s="146" t="s">
        <v>433</v>
      </c>
      <c r="L128" s="146" t="s">
        <v>433</v>
      </c>
      <c r="M128" s="146" t="s">
        <v>433</v>
      </c>
      <c r="N128" s="146" t="s">
        <v>433</v>
      </c>
      <c r="O128" s="146" t="s">
        <v>433</v>
      </c>
      <c r="P128" s="146" t="s">
        <v>433</v>
      </c>
      <c r="Q128" s="146" t="s">
        <v>433</v>
      </c>
      <c r="R128" s="146" t="s">
        <v>433</v>
      </c>
      <c r="S128" s="146" t="s">
        <v>433</v>
      </c>
      <c r="T128" s="146" t="s">
        <v>433</v>
      </c>
      <c r="U128" s="146" t="s">
        <v>433</v>
      </c>
      <c r="V128" s="146" t="s">
        <v>433</v>
      </c>
      <c r="W128" s="146" t="s">
        <v>433</v>
      </c>
      <c r="X128" s="146" t="s">
        <v>433</v>
      </c>
      <c r="Y128" s="146" t="s">
        <v>433</v>
      </c>
      <c r="Z128" s="146" t="s">
        <v>433</v>
      </c>
      <c r="AA128" s="146" t="s">
        <v>433</v>
      </c>
      <c r="AB128" s="146" t="s">
        <v>433</v>
      </c>
      <c r="AC128" s="146" t="s">
        <v>433</v>
      </c>
      <c r="AD128" s="146" t="s">
        <v>433</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8.9280000000000002E-3</v>
      </c>
      <c r="F129" s="146">
        <v>4.1199999999999999E-4</v>
      </c>
      <c r="G129" s="146">
        <v>4.0929E-2</v>
      </c>
      <c r="H129" s="146">
        <v>1.5200000000000001E-4</v>
      </c>
      <c r="I129" s="146">
        <v>4.8999999999999998E-5</v>
      </c>
      <c r="J129" s="146">
        <v>8.5000000000000006E-5</v>
      </c>
      <c r="K129" s="146">
        <v>1.22E-4</v>
      </c>
      <c r="L129" s="146">
        <v>1.9999999999999999E-6</v>
      </c>
      <c r="M129" s="146">
        <v>2.1519999999999998E-3</v>
      </c>
      <c r="N129" s="146" t="s">
        <v>432</v>
      </c>
      <c r="O129" s="146" t="s">
        <v>432</v>
      </c>
      <c r="P129" s="146" t="s">
        <v>432</v>
      </c>
      <c r="Q129" s="146" t="s">
        <v>432</v>
      </c>
      <c r="R129" s="146" t="s">
        <v>431</v>
      </c>
      <c r="S129" s="146">
        <v>1.2999999999999999E-5</v>
      </c>
      <c r="T129" s="146" t="s">
        <v>432</v>
      </c>
      <c r="U129" s="146" t="s">
        <v>431</v>
      </c>
      <c r="V129" s="146" t="s">
        <v>431</v>
      </c>
      <c r="W129" s="146">
        <v>0.63902400000000004</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8.6488999999999996E-2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6.4850000000000003E-3</v>
      </c>
      <c r="F133" s="146">
        <v>1.02E-4</v>
      </c>
      <c r="G133" s="146">
        <v>8.8800000000000001E-4</v>
      </c>
      <c r="H133" s="146">
        <v>7.9999999999999996E-6</v>
      </c>
      <c r="I133" s="146">
        <v>2.7300000000000002E-4</v>
      </c>
      <c r="J133" s="146">
        <v>2.7300000000000002E-4</v>
      </c>
      <c r="K133" s="146">
        <v>3.0299999999999999E-4</v>
      </c>
      <c r="L133" s="146" t="s">
        <v>431</v>
      </c>
      <c r="M133" s="146">
        <v>1.101E-3</v>
      </c>
      <c r="N133" s="146">
        <v>2.3599999999999999E-4</v>
      </c>
      <c r="O133" s="146">
        <v>4.0000000000000003E-5</v>
      </c>
      <c r="P133" s="146">
        <v>1.1712999999999999E-2</v>
      </c>
      <c r="Q133" s="146">
        <v>1.07E-4</v>
      </c>
      <c r="R133" s="146">
        <v>1.07E-4</v>
      </c>
      <c r="S133" s="146">
        <v>9.7999999999999997E-5</v>
      </c>
      <c r="T133" s="146">
        <v>1.36E-4</v>
      </c>
      <c r="U133" s="146">
        <v>1.55E-4</v>
      </c>
      <c r="V133" s="146">
        <v>1.2589999999999999E-3</v>
      </c>
      <c r="W133" s="146">
        <v>2.12E-4</v>
      </c>
      <c r="X133" s="163">
        <v>1.04E-7</v>
      </c>
      <c r="Y133" s="163">
        <v>5.7000000000000001E-8</v>
      </c>
      <c r="Z133" s="163">
        <v>5.1E-8</v>
      </c>
      <c r="AA133" s="163">
        <v>5.5000000000000003E-8</v>
      </c>
      <c r="AB133" s="163">
        <v>2.67E-7</v>
      </c>
      <c r="AC133" s="146">
        <v>1.1789999999999999E-3</v>
      </c>
      <c r="AD133" s="146">
        <v>3.2230000000000002E-3</v>
      </c>
      <c r="AE133" s="60"/>
      <c r="AF133" s="143" t="s">
        <v>432</v>
      </c>
      <c r="AG133" s="143" t="s">
        <v>432</v>
      </c>
      <c r="AH133" s="143" t="s">
        <v>432</v>
      </c>
      <c r="AI133" s="143" t="s">
        <v>432</v>
      </c>
      <c r="AJ133" s="143" t="s">
        <v>432</v>
      </c>
      <c r="AK133" s="72">
        <v>7861</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5.8469999999999998E-3</v>
      </c>
      <c r="F135" s="146">
        <v>6.4999999999999994E-5</v>
      </c>
      <c r="G135" s="146">
        <v>5.522E-3</v>
      </c>
      <c r="H135" s="146" t="s">
        <v>431</v>
      </c>
      <c r="I135" s="146">
        <v>2.9885999999999999E-2</v>
      </c>
      <c r="J135" s="146">
        <v>4.4505000000000003E-2</v>
      </c>
      <c r="K135" s="146">
        <v>5.9448000000000001E-2</v>
      </c>
      <c r="L135" s="146">
        <v>1.0460000000000001E-3</v>
      </c>
      <c r="M135" s="146">
        <v>2.274E-3</v>
      </c>
      <c r="N135" s="146">
        <v>0.33784399999999998</v>
      </c>
      <c r="O135" s="146">
        <v>1.1044999999999999E-2</v>
      </c>
      <c r="P135" s="146">
        <v>9.0959999999999999E-3</v>
      </c>
      <c r="Q135" s="146">
        <v>6.9519999999999998E-3</v>
      </c>
      <c r="R135" s="146">
        <v>6.0099999999999997E-4</v>
      </c>
      <c r="S135" s="146">
        <v>3.0200000000000002E-4</v>
      </c>
      <c r="T135" s="146">
        <v>3.8999999999999999E-4</v>
      </c>
      <c r="U135" s="146" t="s">
        <v>431</v>
      </c>
      <c r="V135" s="146">
        <v>2.9239999999999999E-3</v>
      </c>
      <c r="W135" s="146">
        <v>0.12994</v>
      </c>
      <c r="X135" s="146">
        <v>1.4E-5</v>
      </c>
      <c r="Y135" s="146">
        <v>1.0000000000000001E-5</v>
      </c>
      <c r="Z135" s="146">
        <v>1.0000000000000001E-5</v>
      </c>
      <c r="AA135" s="146" t="s">
        <v>431</v>
      </c>
      <c r="AB135" s="146">
        <v>3.4E-5</v>
      </c>
      <c r="AC135" s="146">
        <v>6.4970000000000002E-3</v>
      </c>
      <c r="AD135" s="146">
        <v>1.7217E-2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2.7300999999999999E-2</v>
      </c>
      <c r="G136" s="146">
        <v>6.7999999999999999E-5</v>
      </c>
      <c r="H136" s="146">
        <v>1.9100000000000001E-4</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1.085E-3</v>
      </c>
      <c r="F137" s="146">
        <v>4.5389999999999996E-3</v>
      </c>
      <c r="G137" s="146">
        <v>1.833E-3</v>
      </c>
      <c r="H137" s="146">
        <v>5.22E-4</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46" t="s">
        <v>432</v>
      </c>
      <c r="G138" s="146" t="s">
        <v>432</v>
      </c>
      <c r="H138" s="146" t="s">
        <v>432</v>
      </c>
      <c r="I138" s="146" t="s">
        <v>432</v>
      </c>
      <c r="J138" s="146" t="s">
        <v>432</v>
      </c>
      <c r="K138" s="146" t="s">
        <v>432</v>
      </c>
      <c r="L138" s="146" t="s">
        <v>429</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v>1.35E-4</v>
      </c>
      <c r="F139" s="146">
        <v>5.5919999999999997E-3</v>
      </c>
      <c r="G139" s="146" t="s">
        <v>431</v>
      </c>
      <c r="H139" s="146">
        <v>9.0000000000000002E-6</v>
      </c>
      <c r="I139" s="146">
        <v>6.7229999999999998E-2</v>
      </c>
      <c r="J139" s="146">
        <v>6.7229999999999998E-2</v>
      </c>
      <c r="K139" s="146">
        <v>6.7229999999999998E-2</v>
      </c>
      <c r="L139" s="146" t="s">
        <v>431</v>
      </c>
      <c r="M139" s="146">
        <v>1.12E-4</v>
      </c>
      <c r="N139" s="146">
        <v>1.7200000000000001E-4</v>
      </c>
      <c r="O139" s="146">
        <v>3.4699999999999998E-4</v>
      </c>
      <c r="P139" s="146">
        <v>3.4699999999999998E-4</v>
      </c>
      <c r="Q139" s="146">
        <v>5.5099999999999995E-4</v>
      </c>
      <c r="R139" s="146">
        <v>5.2599999999999999E-4</v>
      </c>
      <c r="S139" s="146">
        <v>1.2210000000000001E-3</v>
      </c>
      <c r="T139" s="146" t="s">
        <v>431</v>
      </c>
      <c r="U139" s="146" t="s">
        <v>431</v>
      </c>
      <c r="V139" s="146" t="s">
        <v>431</v>
      </c>
      <c r="W139" s="146">
        <v>0.60857800000000006</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30.575766250000004</v>
      </c>
      <c r="F141" s="20">
        <f t="shared" ref="F141:AD141" si="0">SUM(F14:F140)</f>
        <v>21.873364000000002</v>
      </c>
      <c r="G141" s="20">
        <f t="shared" si="0"/>
        <v>34.93424550000001</v>
      </c>
      <c r="H141" s="20">
        <f t="shared" si="0"/>
        <v>10.206128</v>
      </c>
      <c r="I141" s="20">
        <f t="shared" si="0"/>
        <v>7.762405967714284</v>
      </c>
      <c r="J141" s="20">
        <f t="shared" si="0"/>
        <v>12.088984353714286</v>
      </c>
      <c r="K141" s="20">
        <f t="shared" si="0"/>
        <v>16.907580285714282</v>
      </c>
      <c r="L141" s="20">
        <f t="shared" si="0"/>
        <v>2.1333334152897141</v>
      </c>
      <c r="M141" s="20">
        <f t="shared" si="0"/>
        <v>140.09406200000001</v>
      </c>
      <c r="N141" s="20">
        <f t="shared" si="0"/>
        <v>34.651413699999985</v>
      </c>
      <c r="O141" s="20">
        <f t="shared" si="0"/>
        <v>0.88798405000000014</v>
      </c>
      <c r="P141" s="20">
        <f t="shared" si="0"/>
        <v>0.66814270000000009</v>
      </c>
      <c r="Q141" s="20">
        <f t="shared" si="0"/>
        <v>9.039284600000002</v>
      </c>
      <c r="R141" s="20">
        <f>SUM(R14:R140)</f>
        <v>8.6974080499999999</v>
      </c>
      <c r="S141" s="20">
        <f t="shared" si="0"/>
        <v>5.8322295999999989</v>
      </c>
      <c r="T141" s="20">
        <f t="shared" si="0"/>
        <v>5.3595390300000014</v>
      </c>
      <c r="U141" s="20">
        <f t="shared" si="0"/>
        <v>2.8806800000000007E-2</v>
      </c>
      <c r="V141" s="20">
        <f t="shared" si="0"/>
        <v>52.072617800000003</v>
      </c>
      <c r="W141" s="20">
        <f t="shared" si="0"/>
        <v>4.7508250000000007</v>
      </c>
      <c r="X141" s="20">
        <f t="shared" si="0"/>
        <v>0.98564310399999988</v>
      </c>
      <c r="Y141" s="20">
        <f t="shared" si="0"/>
        <v>0.95283405700000001</v>
      </c>
      <c r="Z141" s="20">
        <f t="shared" si="0"/>
        <v>0.64204905099999987</v>
      </c>
      <c r="AA141" s="20">
        <f t="shared" si="0"/>
        <v>0.96110305499999993</v>
      </c>
      <c r="AB141" s="20">
        <f t="shared" si="0"/>
        <v>3.5416292669999994</v>
      </c>
      <c r="AC141" s="20">
        <f t="shared" si="0"/>
        <v>0.35165199999999996</v>
      </c>
      <c r="AD141" s="20">
        <f t="shared" si="0"/>
        <v>0.70225900999999991</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30.575766250000004</v>
      </c>
      <c r="F152" s="14">
        <f t="shared" ref="F152:AD152" si="1">F141 + F151 + IF(AND(OR($B$4="AT",$B$4="BE",$B$4="CH",$B$4="GB",$B$4="IE",$B$4="LT",$B$4="LU",$B$4="NL"),SUM(F143:F149)&gt;0),SUM(F143:F149)-SUM(F27:F33),0)</f>
        <v>21.873364000000002</v>
      </c>
      <c r="G152" s="14">
        <f t="shared" si="1"/>
        <v>34.93424550000001</v>
      </c>
      <c r="H152" s="14">
        <f t="shared" si="1"/>
        <v>10.206128</v>
      </c>
      <c r="I152" s="14">
        <f t="shared" si="1"/>
        <v>7.762405967714284</v>
      </c>
      <c r="J152" s="14">
        <f t="shared" si="1"/>
        <v>12.088984353714286</v>
      </c>
      <c r="K152" s="14">
        <f t="shared" si="1"/>
        <v>16.907580285714282</v>
      </c>
      <c r="L152" s="14">
        <f t="shared" si="1"/>
        <v>2.1333334152897141</v>
      </c>
      <c r="M152" s="14">
        <f t="shared" si="1"/>
        <v>140.09406200000001</v>
      </c>
      <c r="N152" s="14">
        <f t="shared" si="1"/>
        <v>34.651413699999985</v>
      </c>
      <c r="O152" s="14">
        <f t="shared" si="1"/>
        <v>0.88798405000000014</v>
      </c>
      <c r="P152" s="14">
        <f t="shared" si="1"/>
        <v>0.66814270000000009</v>
      </c>
      <c r="Q152" s="14">
        <f t="shared" si="1"/>
        <v>9.039284600000002</v>
      </c>
      <c r="R152" s="14">
        <f t="shared" si="1"/>
        <v>8.6974080499999999</v>
      </c>
      <c r="S152" s="14">
        <f t="shared" si="1"/>
        <v>5.8322295999999989</v>
      </c>
      <c r="T152" s="14">
        <f t="shared" si="1"/>
        <v>5.3595390300000014</v>
      </c>
      <c r="U152" s="14">
        <f t="shared" si="1"/>
        <v>2.8806800000000007E-2</v>
      </c>
      <c r="V152" s="14">
        <f t="shared" si="1"/>
        <v>52.072617800000003</v>
      </c>
      <c r="W152" s="14">
        <f t="shared" si="1"/>
        <v>4.7508250000000007</v>
      </c>
      <c r="X152" s="14">
        <f t="shared" si="1"/>
        <v>0.98564310399999988</v>
      </c>
      <c r="Y152" s="14">
        <f t="shared" si="1"/>
        <v>0.95283405700000001</v>
      </c>
      <c r="Z152" s="14">
        <f t="shared" si="1"/>
        <v>0.64204905099999987</v>
      </c>
      <c r="AA152" s="14">
        <f t="shared" si="1"/>
        <v>0.96110305499999993</v>
      </c>
      <c r="AB152" s="14">
        <f t="shared" si="1"/>
        <v>3.5416292669999994</v>
      </c>
      <c r="AC152" s="14">
        <f t="shared" si="1"/>
        <v>0.35165199999999996</v>
      </c>
      <c r="AD152" s="14">
        <f t="shared" si="1"/>
        <v>0.70225900999999991</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30.575766250000004</v>
      </c>
      <c r="F154" s="14">
        <f>F141 + F153 - IF(OR($B$6=2005,$B$6&gt;=2020),SUM(F99:F122),0) + IF(AND(OR($B$4="AT",$B$4="BE",$B$4="CH",$B$4="GB",$B$4="IE",$B$4="LT",$B$4="LU",$B$4="NL"),SUM(F143:F149)&gt;0),SUM(F143:F149)-SUM(F27:F33),0)</f>
        <v>21.873364000000002</v>
      </c>
      <c r="G154" s="14">
        <f>G141 + G153 + IF(AND(OR($B$4="AT",$B$4="BE",$B$4="CH",$B$4="GB",$B$4="IE",$B$4="LT",$B$4="LU",$B$4="NL"),SUM(G143:G149)&gt;0),SUM(G143:G149)-SUM(G27:G33),0)</f>
        <v>34.93424550000001</v>
      </c>
      <c r="H154" s="14">
        <f t="shared" ref="H154:AD154" si="2">H141 + H153 + IF(AND(OR($B$4="AT",$B$4="BE",$B$4="CH",$B$4="GB",$B$4="IE",$B$4="LT",$B$4="LU",$B$4="NL"),SUM(H143:H149)&gt;0),SUM(H143:H149)-SUM(H27:H33),0)</f>
        <v>10.206128</v>
      </c>
      <c r="I154" s="14">
        <f t="shared" si="2"/>
        <v>7.762405967714284</v>
      </c>
      <c r="J154" s="14">
        <f t="shared" si="2"/>
        <v>12.088984353714286</v>
      </c>
      <c r="K154" s="14">
        <f t="shared" si="2"/>
        <v>16.907580285714282</v>
      </c>
      <c r="L154" s="14">
        <f t="shared" si="2"/>
        <v>2.1333334152897141</v>
      </c>
      <c r="M154" s="14">
        <f t="shared" si="2"/>
        <v>140.09406200000001</v>
      </c>
      <c r="N154" s="14">
        <f t="shared" si="2"/>
        <v>34.651413699999985</v>
      </c>
      <c r="O154" s="14">
        <f t="shared" si="2"/>
        <v>0.88798405000000014</v>
      </c>
      <c r="P154" s="14">
        <f t="shared" si="2"/>
        <v>0.66814270000000009</v>
      </c>
      <c r="Q154" s="14">
        <f t="shared" si="2"/>
        <v>9.039284600000002</v>
      </c>
      <c r="R154" s="14">
        <f t="shared" si="2"/>
        <v>8.6974080499999999</v>
      </c>
      <c r="S154" s="14">
        <f t="shared" si="2"/>
        <v>5.8322295999999989</v>
      </c>
      <c r="T154" s="14">
        <f t="shared" si="2"/>
        <v>5.3595390300000014</v>
      </c>
      <c r="U154" s="14">
        <f t="shared" si="2"/>
        <v>2.8806800000000007E-2</v>
      </c>
      <c r="V154" s="14">
        <f t="shared" si="2"/>
        <v>52.072617800000003</v>
      </c>
      <c r="W154" s="14">
        <f t="shared" si="2"/>
        <v>4.7508250000000007</v>
      </c>
      <c r="X154" s="14">
        <f t="shared" si="2"/>
        <v>0.98564310399999988</v>
      </c>
      <c r="Y154" s="14">
        <f t="shared" si="2"/>
        <v>0.95283405700000001</v>
      </c>
      <c r="Z154" s="14">
        <f t="shared" si="2"/>
        <v>0.64204905099999987</v>
      </c>
      <c r="AA154" s="14">
        <f t="shared" si="2"/>
        <v>0.96110305499999993</v>
      </c>
      <c r="AB154" s="14">
        <f t="shared" si="2"/>
        <v>3.5416292669999994</v>
      </c>
      <c r="AC154" s="14">
        <f t="shared" si="2"/>
        <v>0.35165199999999996</v>
      </c>
      <c r="AD154" s="14">
        <f t="shared" si="2"/>
        <v>0.70225900999999991</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0.470383</v>
      </c>
      <c r="F157" s="158">
        <v>1.8374000000000001E-2</v>
      </c>
      <c r="G157" s="158">
        <v>3.6748999999999997E-2</v>
      </c>
      <c r="H157" s="158" t="s">
        <v>431</v>
      </c>
      <c r="I157" s="158">
        <v>7.3499999999999998E-3</v>
      </c>
      <c r="J157" s="158">
        <v>7.3499999999999998E-3</v>
      </c>
      <c r="K157" s="158">
        <v>7.3499999999999998E-3</v>
      </c>
      <c r="L157" s="158">
        <v>3.5279999999999999E-3</v>
      </c>
      <c r="M157" s="158">
        <v>4.0424000000000002E-2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1580.1932830000001</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8.2740000000000001E-3</v>
      </c>
      <c r="F158" s="158">
        <v>8.0000000000000007E-5</v>
      </c>
      <c r="G158" s="158">
        <v>8.03E-4</v>
      </c>
      <c r="H158" s="158" t="s">
        <v>431</v>
      </c>
      <c r="I158" s="158">
        <v>1.6100000000000001E-4</v>
      </c>
      <c r="J158" s="158">
        <v>1.6100000000000001E-4</v>
      </c>
      <c r="K158" s="158">
        <v>1.6100000000000001E-4</v>
      </c>
      <c r="L158" s="158">
        <v>7.7000000000000001E-5</v>
      </c>
      <c r="M158" s="158">
        <v>1.6069999999999999E-3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34.543920999999997</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20.630602</v>
      </c>
      <c r="F159" s="158">
        <v>0.77230699999999997</v>
      </c>
      <c r="G159" s="158">
        <v>5.2319999999999993</v>
      </c>
      <c r="H159" s="158" t="s">
        <v>431</v>
      </c>
      <c r="I159" s="158">
        <v>1.081296</v>
      </c>
      <c r="J159" s="158">
        <v>1.1628449999999999</v>
      </c>
      <c r="K159" s="158">
        <v>1.1628449999999999</v>
      </c>
      <c r="L159" s="158">
        <v>0.159972</v>
      </c>
      <c r="M159" s="158">
        <v>2.0571999999999999</v>
      </c>
      <c r="N159" s="158">
        <v>4.4490000000000009E-2</v>
      </c>
      <c r="O159" s="158">
        <v>4.45E-3</v>
      </c>
      <c r="P159" s="158">
        <v>6.6699999999999997E-3</v>
      </c>
      <c r="Q159" s="203">
        <v>1.2789999999999999E-2</v>
      </c>
      <c r="R159" s="158">
        <v>0.12579000000000001</v>
      </c>
      <c r="S159" s="203">
        <v>5.5599999999999997E-2</v>
      </c>
      <c r="T159" s="158">
        <v>5.4550000000000001</v>
      </c>
      <c r="U159" s="203">
        <v>7.79E-3</v>
      </c>
      <c r="V159" s="158">
        <v>0.33360000000000001</v>
      </c>
      <c r="W159" s="158">
        <v>9.2920000000000003E-2</v>
      </c>
      <c r="X159" s="203">
        <v>1.057E-3</v>
      </c>
      <c r="Y159" s="203">
        <v>6.1199999999999996E-3</v>
      </c>
      <c r="Z159" s="203">
        <v>4.45E-3</v>
      </c>
      <c r="AA159" s="203">
        <v>1.614E-3</v>
      </c>
      <c r="AB159" s="203">
        <v>1.3240999999999999E-2</v>
      </c>
      <c r="AC159" s="158">
        <v>3.2259999999999997E-2</v>
      </c>
      <c r="AD159" s="158">
        <v>9.9407999999999996E-2</v>
      </c>
      <c r="AE159" s="63"/>
      <c r="AF159" s="203">
        <v>11245.04</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1.2290000000000001E-2</v>
      </c>
      <c r="F163" s="159">
        <v>3.687E-2</v>
      </c>
      <c r="G163" s="159">
        <v>2.4580000000000001E-3</v>
      </c>
      <c r="H163" s="159">
        <v>2.4580000000000001E-3</v>
      </c>
      <c r="I163" s="215">
        <v>0.15587500000000001</v>
      </c>
      <c r="J163" s="215">
        <v>0.19051399999999999</v>
      </c>
      <c r="K163" s="215">
        <v>0.294431</v>
      </c>
      <c r="L163" s="215">
        <v>1.4029E-2</v>
      </c>
      <c r="M163" s="159">
        <v>0.36870000000000003</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431</v>
      </c>
      <c r="AE163" s="64"/>
      <c r="AF163" s="159" t="s">
        <v>432</v>
      </c>
      <c r="AG163" s="159" t="s">
        <v>432</v>
      </c>
      <c r="AH163" s="159" t="s">
        <v>432</v>
      </c>
      <c r="AI163" s="159" t="s">
        <v>432</v>
      </c>
      <c r="AJ163" s="159" t="s">
        <v>432</v>
      </c>
      <c r="AK163" s="159">
        <v>122.9</v>
      </c>
      <c r="AL163" s="59" t="s">
        <v>344</v>
      </c>
    </row>
    <row r="164" spans="1:38" s="2" customFormat="1" ht="26.25" customHeight="1" thickBot="1" x14ac:dyDescent="0.25">
      <c r="A164" s="59" t="s">
        <v>339</v>
      </c>
      <c r="B164" s="59" t="s">
        <v>345</v>
      </c>
      <c r="C164" s="112" t="s">
        <v>346</v>
      </c>
      <c r="D164" s="113"/>
      <c r="E164" s="159" t="s">
        <v>430</v>
      </c>
      <c r="F164" s="216">
        <v>40.616419999999998</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38" activePane="bottomRight" state="frozen"/>
      <selection activeCell="B6" sqref="B6"/>
      <selection pane="topRight" activeCell="B6" sqref="B6"/>
      <selection pane="bottomLeft" activeCell="B6" sqref="B6"/>
      <selection pane="bottomRight" activeCell="B7" sqref="B7"/>
    </sheetView>
  </sheetViews>
  <sheetFormatPr defaultColWidth="8.85546875" defaultRowHeight="12.75" x14ac:dyDescent="0.2"/>
  <cols>
    <col min="1" max="2" width="21.42578125" style="5" customWidth="1"/>
    <col min="3" max="3" width="46.42578125" style="18" customWidth="1"/>
    <col min="4" max="4" width="7.140625" style="5" customWidth="1"/>
    <col min="5" max="7" width="8.5703125" style="5" customWidth="1"/>
    <col min="8" max="8" width="9.140625" style="5" customWidth="1"/>
    <col min="9"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2015</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441</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2015</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8.9797382500000005</v>
      </c>
      <c r="F14" s="143">
        <v>0.48107899999999998</v>
      </c>
      <c r="G14" s="143">
        <v>29.167603</v>
      </c>
      <c r="H14" s="143">
        <v>0.14213300000000001</v>
      </c>
      <c r="I14" s="143">
        <v>3.0290644747142861</v>
      </c>
      <c r="J14" s="143">
        <v>5.2046911895714292</v>
      </c>
      <c r="K14" s="143">
        <v>5.8580420000000011</v>
      </c>
      <c r="L14" s="143">
        <v>0.39268275244371431</v>
      </c>
      <c r="M14" s="143">
        <v>5.452331</v>
      </c>
      <c r="N14" s="143">
        <v>26.138154</v>
      </c>
      <c r="O14" s="143">
        <v>0.49225000000000002</v>
      </c>
      <c r="P14" s="143">
        <v>0.49428100000000003</v>
      </c>
      <c r="Q14" s="143">
        <v>7.6667209999999999</v>
      </c>
      <c r="R14" s="143">
        <v>6.8538920000000001</v>
      </c>
      <c r="S14" s="143">
        <v>1.8379589999999999</v>
      </c>
      <c r="T14" s="143">
        <v>4.3579109999999996</v>
      </c>
      <c r="U14" s="143">
        <v>6.7999999999999999E-5</v>
      </c>
      <c r="V14" s="143">
        <v>35.112451999999998</v>
      </c>
      <c r="W14" s="182">
        <v>1.2038880000000001</v>
      </c>
      <c r="X14" s="182">
        <v>6.2156999999999997E-2</v>
      </c>
      <c r="Y14" s="182">
        <v>7.9778000000000002E-2</v>
      </c>
      <c r="Z14" s="182">
        <v>3.0561000000000001E-2</v>
      </c>
      <c r="AA14" s="182">
        <v>2.2114000000000002E-2</v>
      </c>
      <c r="AB14" s="183">
        <v>0.19461000000000001</v>
      </c>
      <c r="AC14" s="182">
        <v>0.118552</v>
      </c>
      <c r="AD14" s="182">
        <v>0.51560300000000003</v>
      </c>
      <c r="AE14" s="60"/>
      <c r="AF14" s="72">
        <v>2968.42</v>
      </c>
      <c r="AG14" s="72">
        <v>94629.25</v>
      </c>
      <c r="AH14" s="72">
        <v>6225.3</v>
      </c>
      <c r="AI14" s="72">
        <v>11842.77</v>
      </c>
      <c r="AJ14" s="72">
        <v>2613</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432</v>
      </c>
      <c r="AL15" s="49" t="s">
        <v>49</v>
      </c>
    </row>
    <row r="16" spans="1:38" s="1" customFormat="1" ht="26.25" customHeight="1" thickBot="1" x14ac:dyDescent="0.25">
      <c r="A16" s="70" t="s">
        <v>53</v>
      </c>
      <c r="B16" s="70" t="s">
        <v>56</v>
      </c>
      <c r="C16" s="71" t="s">
        <v>57</v>
      </c>
      <c r="D16" s="72"/>
      <c r="E16" s="143">
        <v>0.25440099999999999</v>
      </c>
      <c r="F16" s="143">
        <v>0.74765999999999999</v>
      </c>
      <c r="G16" s="143">
        <v>1.4090119999999999</v>
      </c>
      <c r="H16" s="143">
        <v>0.206009</v>
      </c>
      <c r="I16" s="72">
        <v>0.120309</v>
      </c>
      <c r="J16" s="143">
        <v>0.25780399999999998</v>
      </c>
      <c r="K16" s="143">
        <v>0.34373900000000002</v>
      </c>
      <c r="L16" s="143">
        <v>1.7570000000000001E-3</v>
      </c>
      <c r="M16" s="143">
        <v>28.674793000000001</v>
      </c>
      <c r="N16" s="143">
        <v>2.3971000000000001E-3</v>
      </c>
      <c r="O16" s="143">
        <v>3.0000000000000001E-6</v>
      </c>
      <c r="P16" s="143">
        <v>7.5000000000000002E-6</v>
      </c>
      <c r="Q16" s="143">
        <v>1.1127999999999999E-3</v>
      </c>
      <c r="R16" s="143">
        <v>1.5999999999999999E-5</v>
      </c>
      <c r="S16" s="143">
        <v>7.36E-4</v>
      </c>
      <c r="T16" s="143">
        <v>3.8400000000000001E-4</v>
      </c>
      <c r="U16" s="143">
        <v>6.9999999999999997E-7</v>
      </c>
      <c r="V16" s="143">
        <v>1.3384099999999999E-2</v>
      </c>
      <c r="W16" s="182">
        <v>1.3329000000000001E-2</v>
      </c>
      <c r="X16" s="182">
        <v>8.3999999999999995E-5</v>
      </c>
      <c r="Y16" s="182">
        <v>1.3999999999999999E-4</v>
      </c>
      <c r="Z16" s="182">
        <v>6.9999999999999994E-5</v>
      </c>
      <c r="AA16" s="182">
        <v>5.8999999999999998E-5</v>
      </c>
      <c r="AB16" s="182">
        <v>3.5300000000000002E-4</v>
      </c>
      <c r="AC16" s="182">
        <v>7.9999999999999996E-6</v>
      </c>
      <c r="AD16" s="182">
        <v>1E-8</v>
      </c>
      <c r="AE16" s="60"/>
      <c r="AF16" s="72">
        <v>46.01</v>
      </c>
      <c r="AG16" s="72">
        <v>1212.3399999999999</v>
      </c>
      <c r="AH16" s="72">
        <v>64.86</v>
      </c>
      <c r="AI16" s="72">
        <v>1.61</v>
      </c>
      <c r="AJ16" s="143" t="s">
        <v>432</v>
      </c>
      <c r="AK16" s="143" t="s">
        <v>432</v>
      </c>
      <c r="AL16" s="49" t="s">
        <v>49</v>
      </c>
    </row>
    <row r="17" spans="1:38" s="2" customFormat="1" ht="26.25" customHeight="1" thickBot="1" x14ac:dyDescent="0.25">
      <c r="A17" s="70" t="s">
        <v>53</v>
      </c>
      <c r="B17" s="70" t="s">
        <v>58</v>
      </c>
      <c r="C17" s="71" t="s">
        <v>59</v>
      </c>
      <c r="D17" s="72"/>
      <c r="E17" s="143">
        <v>9.6299999999999999E-4</v>
      </c>
      <c r="F17" s="143">
        <v>4.3999999999999999E-5</v>
      </c>
      <c r="G17" s="143">
        <v>8.0500000000000005E-4</v>
      </c>
      <c r="H17" s="143" t="s">
        <v>433</v>
      </c>
      <c r="I17" s="143">
        <v>6.02E-4</v>
      </c>
      <c r="J17" s="143">
        <v>1.1429999999999999E-3</v>
      </c>
      <c r="K17" s="143">
        <v>4.516E-3</v>
      </c>
      <c r="L17" s="143">
        <v>4.5000000000000003E-5</v>
      </c>
      <c r="M17" s="143">
        <v>2.8902000000000001E-2</v>
      </c>
      <c r="N17" s="143">
        <v>2.14E-4</v>
      </c>
      <c r="O17" s="143">
        <v>1.1E-5</v>
      </c>
      <c r="P17" s="143">
        <v>5.0000000000000004E-6</v>
      </c>
      <c r="Q17" s="143">
        <v>2.1999999999999999E-5</v>
      </c>
      <c r="R17" s="143">
        <v>2.5312999999999999E-2</v>
      </c>
      <c r="S17" s="143">
        <v>1.9999999999999999E-6</v>
      </c>
      <c r="T17" s="143">
        <v>4.3420000000000004E-3</v>
      </c>
      <c r="U17" s="143" t="s">
        <v>431</v>
      </c>
      <c r="V17" s="143">
        <v>9.9999999999999995E-7</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v>5.0660000000000002E-3</v>
      </c>
      <c r="F18" s="143">
        <v>4.57E-4</v>
      </c>
      <c r="G18" s="143">
        <v>1.3879000000000001E-2</v>
      </c>
      <c r="H18" s="143" t="s">
        <v>433</v>
      </c>
      <c r="I18" s="143">
        <v>5.53E-4</v>
      </c>
      <c r="J18" s="143">
        <v>5.53E-4</v>
      </c>
      <c r="K18" s="143">
        <v>6.4400000000000004E-4</v>
      </c>
      <c r="L18" s="143">
        <v>3.1E-4</v>
      </c>
      <c r="M18" s="143">
        <v>6.7629999999999999E-3</v>
      </c>
      <c r="N18" s="143">
        <v>2.3099999999999999E-2</v>
      </c>
      <c r="O18" s="182">
        <v>2E-8</v>
      </c>
      <c r="P18" s="182">
        <v>6.0000000000000002E-6</v>
      </c>
      <c r="Q18" s="143">
        <v>4.3000000000000002E-5</v>
      </c>
      <c r="R18" s="182">
        <v>4.9999999999999998E-8</v>
      </c>
      <c r="S18" s="143">
        <v>2.5999999999999998E-5</v>
      </c>
      <c r="T18" s="182">
        <v>2.9999999999999997E-8</v>
      </c>
      <c r="U18" s="143" t="s">
        <v>431</v>
      </c>
      <c r="V18" s="182">
        <v>9.9999999999999995E-8</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v>2.8010000000000001E-3</v>
      </c>
      <c r="F19" s="143">
        <v>1.3999999999999999E-4</v>
      </c>
      <c r="G19" s="143">
        <v>1.299E-3</v>
      </c>
      <c r="H19" s="143" t="s">
        <v>433</v>
      </c>
      <c r="I19" s="143">
        <v>5.3700000000000004E-4</v>
      </c>
      <c r="J19" s="143">
        <v>6.6500000000000001E-4</v>
      </c>
      <c r="K19" s="143">
        <v>8.03E-4</v>
      </c>
      <c r="L19" s="143">
        <v>3.01E-4</v>
      </c>
      <c r="M19" s="143">
        <v>2.6380000000000002E-3</v>
      </c>
      <c r="N19" s="143">
        <v>1.3899999999999999E-4</v>
      </c>
      <c r="O19" s="182">
        <v>4.5399999999999998E-4</v>
      </c>
      <c r="P19" s="182">
        <v>1.1400000000000001E-4</v>
      </c>
      <c r="Q19" s="143">
        <v>7.3999999999999996E-5</v>
      </c>
      <c r="R19" s="143">
        <v>1.8E-5</v>
      </c>
      <c r="S19" s="143">
        <v>9.6000000000000002E-5</v>
      </c>
      <c r="T19" s="143">
        <v>3.8000000000000002E-5</v>
      </c>
      <c r="U19" s="143" t="s">
        <v>431</v>
      </c>
      <c r="V19" s="143">
        <v>4.64E-4</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v>9.4378000000000004E-2</v>
      </c>
      <c r="F20" s="143">
        <v>1.5991999999999999E-2</v>
      </c>
      <c r="G20" s="143">
        <v>4.1785999999999997E-2</v>
      </c>
      <c r="H20" s="143" t="s">
        <v>433</v>
      </c>
      <c r="I20" s="143">
        <v>0.15246499999999999</v>
      </c>
      <c r="J20" s="143">
        <v>0.16104299999999999</v>
      </c>
      <c r="K20" s="143">
        <v>0.211954</v>
      </c>
      <c r="L20" s="143">
        <v>4.2855999999999998E-2</v>
      </c>
      <c r="M20" s="143">
        <v>0.212363</v>
      </c>
      <c r="N20" s="143">
        <v>3.3838E-2</v>
      </c>
      <c r="O20" s="143">
        <v>8.4400000000000002E-4</v>
      </c>
      <c r="P20" s="143" t="s">
        <v>432</v>
      </c>
      <c r="Q20" s="143">
        <v>5.3000000000000001E-5</v>
      </c>
      <c r="R20" s="143">
        <v>5.9239999999999996E-3</v>
      </c>
      <c r="S20" s="143">
        <v>9.41E-4</v>
      </c>
      <c r="T20" s="143">
        <v>5.097E-3</v>
      </c>
      <c r="U20" s="143" t="s">
        <v>431</v>
      </c>
      <c r="V20" s="143">
        <v>8.4428000000000003E-2</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v>0.106659</v>
      </c>
      <c r="F21" s="143">
        <v>1.6923000000000001E-2</v>
      </c>
      <c r="G21" s="143">
        <v>0.107613</v>
      </c>
      <c r="H21" s="143" t="s">
        <v>433</v>
      </c>
      <c r="I21" s="143">
        <v>2.6519000000000001E-2</v>
      </c>
      <c r="J21" s="143">
        <v>3.4494999999999998E-2</v>
      </c>
      <c r="K21" s="143">
        <v>8.2955000000000001E-2</v>
      </c>
      <c r="L21" s="143">
        <v>1.2489E-2</v>
      </c>
      <c r="M21" s="143">
        <v>0.15270500000000001</v>
      </c>
      <c r="N21" s="143">
        <v>2.3678000000000001E-2</v>
      </c>
      <c r="O21" s="143">
        <v>5.3399999999999997E-4</v>
      </c>
      <c r="P21" s="143">
        <v>2.5900000000000001E-4</v>
      </c>
      <c r="Q21" s="143">
        <v>1.1339999999999999E-2</v>
      </c>
      <c r="R21" s="143">
        <v>4.9839999999999997E-3</v>
      </c>
      <c r="S21" s="143">
        <v>7.097E-3</v>
      </c>
      <c r="T21" s="143">
        <v>1.9531E-2</v>
      </c>
      <c r="U21" s="143" t="s">
        <v>431</v>
      </c>
      <c r="V21" s="143">
        <v>8.2461999999999994E-2</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0.50923799999999997</v>
      </c>
      <c r="F22" s="143">
        <v>1.2222E-2</v>
      </c>
      <c r="G22" s="143">
        <v>0.27075700000000003</v>
      </c>
      <c r="H22" s="143" t="s">
        <v>433</v>
      </c>
      <c r="I22" s="143">
        <v>1.7491E-2</v>
      </c>
      <c r="J22" s="143">
        <v>2.3310000000000001E-2</v>
      </c>
      <c r="K22" s="143">
        <v>8.0190999999999998E-2</v>
      </c>
      <c r="L22" s="143">
        <v>7.9416E-3</v>
      </c>
      <c r="M22" s="143">
        <v>0.33288499999999999</v>
      </c>
      <c r="N22" s="143">
        <v>5.8557999999999999E-2</v>
      </c>
      <c r="O22" s="143">
        <v>3.369E-3</v>
      </c>
      <c r="P22" s="143">
        <v>7.3999999999999996E-5</v>
      </c>
      <c r="Q22" s="143">
        <v>1.6716999999999999E-2</v>
      </c>
      <c r="R22" s="143">
        <v>8.6759999999999997E-3</v>
      </c>
      <c r="S22" s="143">
        <v>8.6969999999999999E-3</v>
      </c>
      <c r="T22" s="143">
        <v>1.0366E-2</v>
      </c>
      <c r="U22" s="143">
        <v>1.7427999999999999E-2</v>
      </c>
      <c r="V22" s="143">
        <v>7.6513999999999999E-2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0.61831100000000006</v>
      </c>
      <c r="F23" s="182">
        <v>6.5989000000000006E-2</v>
      </c>
      <c r="G23" s="143">
        <v>6.9099999999999999E-4</v>
      </c>
      <c r="H23" s="143">
        <v>2.7399999999999999E-4</v>
      </c>
      <c r="I23" s="182">
        <v>3.3709000000000003E-2</v>
      </c>
      <c r="J23" s="182">
        <v>3.3709000000000003E-2</v>
      </c>
      <c r="K23" s="182">
        <v>3.3709000000000003E-2</v>
      </c>
      <c r="L23" s="182">
        <v>2.4246E-2</v>
      </c>
      <c r="M23" s="182">
        <v>0.73124100000000003</v>
      </c>
      <c r="N23" s="143">
        <v>2.9740000000000001E-3</v>
      </c>
      <c r="O23" s="143">
        <v>3.4499999999999998E-4</v>
      </c>
      <c r="P23" s="143" t="s">
        <v>431</v>
      </c>
      <c r="Q23" s="143" t="s">
        <v>431</v>
      </c>
      <c r="R23" s="143">
        <v>1.727E-3</v>
      </c>
      <c r="S23" s="143">
        <v>5.8722999999999997E-2</v>
      </c>
      <c r="T23" s="143">
        <v>2.418E-3</v>
      </c>
      <c r="U23" s="143">
        <v>3.4499999999999998E-4</v>
      </c>
      <c r="V23" s="143">
        <v>3.4542999999999997E-2</v>
      </c>
      <c r="W23" s="143" t="s">
        <v>431</v>
      </c>
      <c r="X23" s="143">
        <v>1.042E-3</v>
      </c>
      <c r="Y23" s="143">
        <v>1.7210000000000001E-3</v>
      </c>
      <c r="Z23" s="143" t="s">
        <v>431</v>
      </c>
      <c r="AA23" s="143" t="s">
        <v>431</v>
      </c>
      <c r="AB23" s="143">
        <v>2.7629999999999998E-3</v>
      </c>
      <c r="AC23" s="143" t="s">
        <v>432</v>
      </c>
      <c r="AD23" s="143" t="s">
        <v>432</v>
      </c>
      <c r="AE23" s="60"/>
      <c r="AF23" s="182">
        <v>1462.1651730000001</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0.68539799999999995</v>
      </c>
      <c r="F24" s="143">
        <v>0.810442</v>
      </c>
      <c r="G24" s="143">
        <v>4.478993</v>
      </c>
      <c r="H24" s="143">
        <v>0.20863999999999999</v>
      </c>
      <c r="I24" s="143">
        <v>2.5238849999999999</v>
      </c>
      <c r="J24" s="143">
        <v>2.6845249999999998</v>
      </c>
      <c r="K24" s="143">
        <v>3.0195180000000001</v>
      </c>
      <c r="L24" s="143">
        <v>0.70943100000000003</v>
      </c>
      <c r="M24" s="143">
        <v>6.6810549999999997</v>
      </c>
      <c r="N24" s="143">
        <v>0.66961530000000002</v>
      </c>
      <c r="O24" s="143">
        <v>1.7599900000000002E-2</v>
      </c>
      <c r="P24" s="143">
        <v>4.0499000000000004E-3</v>
      </c>
      <c r="Q24" s="143">
        <v>3.0447700000000001E-2</v>
      </c>
      <c r="R24" s="143">
        <v>0.1237977</v>
      </c>
      <c r="S24" s="143">
        <v>1.9869299999999999E-2</v>
      </c>
      <c r="T24" s="143">
        <v>0.1138918</v>
      </c>
      <c r="U24" s="143">
        <v>6.8899999999999994E-5</v>
      </c>
      <c r="V24" s="143">
        <v>1.1439843000000001</v>
      </c>
      <c r="W24" s="182">
        <v>0.74024599999999996</v>
      </c>
      <c r="X24" s="182">
        <v>7.3927000000000007E-2</v>
      </c>
      <c r="Y24" s="182">
        <v>0.117127</v>
      </c>
      <c r="Z24" s="182">
        <v>3.7158999999999998E-2</v>
      </c>
      <c r="AA24" s="182">
        <v>3.0096999999999999E-2</v>
      </c>
      <c r="AB24" s="182">
        <v>0.25830999999999998</v>
      </c>
      <c r="AC24" s="182">
        <v>3.7443999999999998E-2</v>
      </c>
      <c r="AD24" s="182">
        <v>5.8450000000000002E-2</v>
      </c>
      <c r="AE24" s="60"/>
      <c r="AF24" s="72">
        <v>1034.69</v>
      </c>
      <c r="AG24" s="72">
        <v>2329.56</v>
      </c>
      <c r="AH24" s="72">
        <v>3539.15</v>
      </c>
      <c r="AI24" s="72">
        <v>7052.8</v>
      </c>
      <c r="AJ24" s="72">
        <v>919.63</v>
      </c>
      <c r="AK24" s="143" t="s">
        <v>432</v>
      </c>
      <c r="AL24" s="49" t="s">
        <v>49</v>
      </c>
    </row>
    <row r="25" spans="1:38" s="2" customFormat="1" ht="26.25" customHeight="1" thickBot="1" x14ac:dyDescent="0.25">
      <c r="A25" s="70" t="s">
        <v>73</v>
      </c>
      <c r="B25" s="74" t="s">
        <v>74</v>
      </c>
      <c r="C25" s="76" t="s">
        <v>75</v>
      </c>
      <c r="D25" s="72"/>
      <c r="E25" s="143">
        <v>7.7586000000000002E-2</v>
      </c>
      <c r="F25" s="143">
        <v>1.1302E-2</v>
      </c>
      <c r="G25" s="143">
        <v>7.0070000000000002E-3</v>
      </c>
      <c r="H25" s="143" t="s">
        <v>431</v>
      </c>
      <c r="I25" s="143">
        <v>4.84E-4</v>
      </c>
      <c r="J25" s="143">
        <v>4.84E-4</v>
      </c>
      <c r="K25" s="143">
        <v>4.84E-4</v>
      </c>
      <c r="L25" s="143">
        <v>2.32E-4</v>
      </c>
      <c r="M25" s="143">
        <v>0.13090199999999999</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325.49409000000003</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1.635E-3</v>
      </c>
      <c r="F26" s="143">
        <v>3.3549999999999999E-3</v>
      </c>
      <c r="G26" s="143">
        <v>2.8200000000000002E-4</v>
      </c>
      <c r="H26" s="143" t="s">
        <v>431</v>
      </c>
      <c r="I26" s="143">
        <v>1.7E-5</v>
      </c>
      <c r="J26" s="143">
        <v>1.7E-5</v>
      </c>
      <c r="K26" s="143">
        <v>1.7E-5</v>
      </c>
      <c r="L26" s="143">
        <v>7.9999999999999996E-6</v>
      </c>
      <c r="M26" s="143">
        <v>4.3223999999999999E-2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13.835637</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3.2913610000000002</v>
      </c>
      <c r="F27" s="182">
        <v>1.1364669999999999</v>
      </c>
      <c r="G27" s="182">
        <v>5.548E-3</v>
      </c>
      <c r="H27" s="182">
        <v>0.13983599999999999</v>
      </c>
      <c r="I27" s="182">
        <v>0.154253</v>
      </c>
      <c r="J27" s="182">
        <v>0.154253</v>
      </c>
      <c r="K27" s="182">
        <v>0.154253</v>
      </c>
      <c r="L27" s="182">
        <v>0.11963799999999999</v>
      </c>
      <c r="M27" s="182">
        <v>10.743339000000001</v>
      </c>
      <c r="N27" s="182">
        <v>4.57E-4</v>
      </c>
      <c r="O27" s="182">
        <v>5.3999999999999998E-5</v>
      </c>
      <c r="P27" s="182">
        <v>3.0799999999999998E-3</v>
      </c>
      <c r="Q27" s="182">
        <v>8.7000000000000001E-5</v>
      </c>
      <c r="R27" s="182">
        <v>3.307E-3</v>
      </c>
      <c r="S27" s="182">
        <v>2.2759999999999998E-3</v>
      </c>
      <c r="T27" s="182">
        <v>5.3700000000000004E-4</v>
      </c>
      <c r="U27" s="182">
        <v>6.6000000000000005E-5</v>
      </c>
      <c r="V27" s="182">
        <v>1.1198E-2</v>
      </c>
      <c r="W27" s="182">
        <v>0.23042899999999999</v>
      </c>
      <c r="X27" s="182">
        <v>7.8849999999999996E-3</v>
      </c>
      <c r="Y27" s="182">
        <v>8.9040000000000005E-3</v>
      </c>
      <c r="Z27" s="182">
        <v>6.8409999999999999E-3</v>
      </c>
      <c r="AA27" s="182">
        <v>7.7499999999999999E-3</v>
      </c>
      <c r="AB27" s="182">
        <v>3.1379999999999998E-2</v>
      </c>
      <c r="AC27" s="182">
        <v>2.3000000000000001E-4</v>
      </c>
      <c r="AD27" s="182">
        <v>4.6E-5</v>
      </c>
      <c r="AE27" s="209"/>
      <c r="AF27" s="182">
        <v>19550.383706000001</v>
      </c>
      <c r="AG27" s="143" t="s">
        <v>432</v>
      </c>
      <c r="AH27" s="182">
        <v>21.084285999999999</v>
      </c>
      <c r="AI27" s="182">
        <v>102.662356</v>
      </c>
      <c r="AJ27" s="143" t="s">
        <v>432</v>
      </c>
      <c r="AK27" s="143" t="s">
        <v>432</v>
      </c>
      <c r="AL27" s="49" t="s">
        <v>49</v>
      </c>
    </row>
    <row r="28" spans="1:38" s="2" customFormat="1" ht="26.25" customHeight="1" thickBot="1" x14ac:dyDescent="0.25">
      <c r="A28" s="70" t="s">
        <v>78</v>
      </c>
      <c r="B28" s="70" t="s">
        <v>81</v>
      </c>
      <c r="C28" s="71" t="s">
        <v>82</v>
      </c>
      <c r="D28" s="72"/>
      <c r="E28" s="182">
        <v>0.77847</v>
      </c>
      <c r="F28" s="182">
        <v>6.5813999999999998E-2</v>
      </c>
      <c r="G28" s="182">
        <v>7.8799999999999996E-4</v>
      </c>
      <c r="H28" s="182">
        <v>3.369E-3</v>
      </c>
      <c r="I28" s="182">
        <v>3.5948000000000001E-2</v>
      </c>
      <c r="J28" s="182">
        <v>3.5948000000000001E-2</v>
      </c>
      <c r="K28" s="182">
        <v>3.5948000000000001E-2</v>
      </c>
      <c r="L28" s="143">
        <v>2.7774E-2</v>
      </c>
      <c r="M28" s="182">
        <v>0.61769200000000002</v>
      </c>
      <c r="N28" s="149">
        <v>3.8999999999999999E-5</v>
      </c>
      <c r="O28" s="182">
        <v>3.9999999999999998E-6</v>
      </c>
      <c r="P28" s="182">
        <v>3.4900000000000003E-4</v>
      </c>
      <c r="Q28" s="143">
        <v>7.9999999999999996E-6</v>
      </c>
      <c r="R28" s="182">
        <v>5.0100000000000003E-4</v>
      </c>
      <c r="S28" s="182">
        <v>3.3799999999999998E-4</v>
      </c>
      <c r="T28" s="182">
        <v>2.8E-5</v>
      </c>
      <c r="U28" s="182">
        <v>6.9999999999999999E-6</v>
      </c>
      <c r="V28" s="182">
        <v>1.2099999999999999E-3</v>
      </c>
      <c r="W28" s="182">
        <v>3.0109E-2</v>
      </c>
      <c r="X28" s="182">
        <v>1.2880000000000001E-3</v>
      </c>
      <c r="Y28" s="182">
        <v>1.446E-3</v>
      </c>
      <c r="Z28" s="182">
        <v>1.1299999999999999E-3</v>
      </c>
      <c r="AA28" s="182">
        <v>1.2110000000000001E-3</v>
      </c>
      <c r="AB28" s="182">
        <v>5.0750000000000005E-3</v>
      </c>
      <c r="AC28" s="143">
        <v>3.0000000000000001E-5</v>
      </c>
      <c r="AD28" s="143">
        <v>6.0000000000000002E-6</v>
      </c>
      <c r="AE28" s="209"/>
      <c r="AF28" s="182">
        <v>2594.4122980000002</v>
      </c>
      <c r="AG28" s="143" t="s">
        <v>432</v>
      </c>
      <c r="AH28" s="143" t="s">
        <v>432</v>
      </c>
      <c r="AI28" s="182">
        <v>3.6465809999999999</v>
      </c>
      <c r="AJ28" s="143" t="s">
        <v>432</v>
      </c>
      <c r="AK28" s="143" t="s">
        <v>432</v>
      </c>
      <c r="AL28" s="49" t="s">
        <v>49</v>
      </c>
    </row>
    <row r="29" spans="1:38" s="2" customFormat="1" ht="26.25" customHeight="1" thickBot="1" x14ac:dyDescent="0.25">
      <c r="A29" s="70" t="s">
        <v>78</v>
      </c>
      <c r="B29" s="70" t="s">
        <v>83</v>
      </c>
      <c r="C29" s="71" t="s">
        <v>84</v>
      </c>
      <c r="D29" s="72"/>
      <c r="E29" s="182">
        <v>4.1702959999999996</v>
      </c>
      <c r="F29" s="182">
        <v>0.14057800000000001</v>
      </c>
      <c r="G29" s="143">
        <v>2.4949999999999998E-3</v>
      </c>
      <c r="H29" s="182">
        <v>9.5490000000000002E-3</v>
      </c>
      <c r="I29" s="182">
        <v>7.3667999999999997E-2</v>
      </c>
      <c r="J29" s="182">
        <v>7.3667999999999997E-2</v>
      </c>
      <c r="K29" s="182">
        <v>7.3667999999999997E-2</v>
      </c>
      <c r="L29" s="143">
        <v>4.9286999999999997E-2</v>
      </c>
      <c r="M29" s="182">
        <v>1.0405709999999999</v>
      </c>
      <c r="N29" s="149">
        <v>9.6000000000000002E-5</v>
      </c>
      <c r="O29" s="182">
        <v>1.0000000000000001E-5</v>
      </c>
      <c r="P29" s="143">
        <v>1.0120000000000001E-3</v>
      </c>
      <c r="Q29" s="143">
        <v>1.9000000000000001E-5</v>
      </c>
      <c r="R29" s="182">
        <v>1.6169999999999999E-3</v>
      </c>
      <c r="S29" s="182">
        <v>1.085E-3</v>
      </c>
      <c r="T29" s="182">
        <v>4.0000000000000003E-5</v>
      </c>
      <c r="U29" s="182">
        <v>1.9000000000000001E-5</v>
      </c>
      <c r="V29" s="182">
        <v>3.441E-3</v>
      </c>
      <c r="W29" s="182">
        <v>4.5312999999999999E-2</v>
      </c>
      <c r="X29" s="182">
        <v>8.2299999999999995E-4</v>
      </c>
      <c r="Y29" s="182">
        <v>4.9829999999999996E-3</v>
      </c>
      <c r="Z29" s="182">
        <v>5.5690000000000002E-3</v>
      </c>
      <c r="AA29" s="182">
        <v>1.2800000000000001E-3</v>
      </c>
      <c r="AB29" s="182">
        <v>1.2655E-2</v>
      </c>
      <c r="AC29" s="143">
        <v>3.8000000000000002E-5</v>
      </c>
      <c r="AD29" s="143">
        <v>7.9999999999999996E-6</v>
      </c>
      <c r="AE29" s="209"/>
      <c r="AF29" s="182">
        <v>8059.1430220000002</v>
      </c>
      <c r="AG29" s="143" t="s">
        <v>432</v>
      </c>
      <c r="AH29" s="182">
        <v>94.915713999999994</v>
      </c>
      <c r="AI29" s="182">
        <v>0.406248</v>
      </c>
      <c r="AJ29" s="143" t="s">
        <v>432</v>
      </c>
      <c r="AK29" s="143" t="s">
        <v>432</v>
      </c>
      <c r="AL29" s="49" t="s">
        <v>49</v>
      </c>
    </row>
    <row r="30" spans="1:38" s="2" customFormat="1" ht="26.25" customHeight="1" thickBot="1" x14ac:dyDescent="0.25">
      <c r="A30" s="70" t="s">
        <v>78</v>
      </c>
      <c r="B30" s="70" t="s">
        <v>85</v>
      </c>
      <c r="C30" s="71" t="s">
        <v>86</v>
      </c>
      <c r="D30" s="72"/>
      <c r="E30" s="182">
        <v>1.5318E-2</v>
      </c>
      <c r="F30" s="182">
        <v>7.3785000000000003E-2</v>
      </c>
      <c r="G30" s="143">
        <v>2.5999999999999998E-5</v>
      </c>
      <c r="H30" s="182">
        <v>1.15E-4</v>
      </c>
      <c r="I30" s="182">
        <v>1.023E-3</v>
      </c>
      <c r="J30" s="182">
        <v>1.023E-3</v>
      </c>
      <c r="K30" s="182">
        <v>1.023E-3</v>
      </c>
      <c r="L30" s="182">
        <v>1.75E-4</v>
      </c>
      <c r="M30" s="182">
        <v>0.54348099999999999</v>
      </c>
      <c r="N30" s="149">
        <v>3.9999999999999998E-6</v>
      </c>
      <c r="O30" s="213">
        <v>3.9999999999999998E-7</v>
      </c>
      <c r="P30" s="143">
        <v>1.9000000000000001E-5</v>
      </c>
      <c r="Q30" s="143">
        <v>9.9999999999999995E-7</v>
      </c>
      <c r="R30" s="182">
        <v>1.4E-5</v>
      </c>
      <c r="S30" s="182">
        <v>1.0000000000000001E-5</v>
      </c>
      <c r="T30" s="182">
        <v>5.0000000000000004E-6</v>
      </c>
      <c r="U30" s="182">
        <v>3.9999999999999998E-7</v>
      </c>
      <c r="V30" s="182">
        <v>7.2999999999999999E-5</v>
      </c>
      <c r="W30" s="182">
        <v>1.2080000000000001E-3</v>
      </c>
      <c r="X30" s="143">
        <v>2.0000000000000002E-5</v>
      </c>
      <c r="Y30" s="182">
        <v>2.9E-5</v>
      </c>
      <c r="Z30" s="143">
        <v>1.4E-5</v>
      </c>
      <c r="AA30" s="182">
        <v>3.3000000000000003E-5</v>
      </c>
      <c r="AB30" s="182">
        <v>9.6000000000000002E-5</v>
      </c>
      <c r="AC30" s="143">
        <v>9.9999999999999995E-7</v>
      </c>
      <c r="AD30" s="143">
        <v>9.9999999999999995E-7</v>
      </c>
      <c r="AE30" s="209"/>
      <c r="AF30" s="182">
        <v>99.490280999999996</v>
      </c>
      <c r="AG30" s="143" t="s">
        <v>432</v>
      </c>
      <c r="AH30" s="143" t="s">
        <v>432</v>
      </c>
      <c r="AI30" s="182">
        <v>1.0688139999999999</v>
      </c>
      <c r="AJ30" s="143" t="s">
        <v>432</v>
      </c>
      <c r="AK30" s="143" t="s">
        <v>432</v>
      </c>
      <c r="AL30" s="49" t="s">
        <v>49</v>
      </c>
    </row>
    <row r="31" spans="1:38" s="2" customFormat="1" ht="26.25" customHeight="1" thickBot="1" x14ac:dyDescent="0.25">
      <c r="A31" s="70" t="s">
        <v>78</v>
      </c>
      <c r="B31" s="70" t="s">
        <v>87</v>
      </c>
      <c r="C31" s="71" t="s">
        <v>88</v>
      </c>
      <c r="D31" s="72"/>
      <c r="E31" s="143" t="s">
        <v>432</v>
      </c>
      <c r="F31" s="182">
        <v>0.27792800000000001</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209"/>
      <c r="AF31" s="182">
        <v>13.039166</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9.6291000000000002E-2</v>
      </c>
      <c r="J32" s="182">
        <v>0.179171</v>
      </c>
      <c r="K32" s="182">
        <v>0.236293</v>
      </c>
      <c r="L32" s="182">
        <v>9.8619999999999992E-3</v>
      </c>
      <c r="M32" s="143" t="s">
        <v>432</v>
      </c>
      <c r="N32" s="182">
        <v>0.243233</v>
      </c>
      <c r="O32" s="182">
        <v>1.132E-3</v>
      </c>
      <c r="P32" s="143" t="s">
        <v>432</v>
      </c>
      <c r="Q32" s="182">
        <v>2.8110000000000001E-3</v>
      </c>
      <c r="R32" s="182">
        <v>9.0073E-2</v>
      </c>
      <c r="S32" s="182">
        <v>1.971732</v>
      </c>
      <c r="T32" s="182">
        <v>1.4282E-2</v>
      </c>
      <c r="U32" s="182">
        <v>1.926E-3</v>
      </c>
      <c r="V32" s="182">
        <v>0.76349199999999995</v>
      </c>
      <c r="W32" s="143" t="s">
        <v>431</v>
      </c>
      <c r="X32" s="182">
        <v>6.11E-4</v>
      </c>
      <c r="Y32" s="182">
        <v>4.1E-5</v>
      </c>
      <c r="Z32" s="182">
        <v>6.0999999999999999E-5</v>
      </c>
      <c r="AA32" s="182">
        <v>2.5599999999999999E-4</v>
      </c>
      <c r="AB32" s="182">
        <v>9.6900000000000003E-4</v>
      </c>
      <c r="AC32" s="143" t="s">
        <v>431</v>
      </c>
      <c r="AD32" s="143" t="s">
        <v>431</v>
      </c>
      <c r="AE32" s="209"/>
      <c r="AF32" s="143" t="s">
        <v>432</v>
      </c>
      <c r="AG32" s="143" t="s">
        <v>432</v>
      </c>
      <c r="AH32" s="143" t="s">
        <v>432</v>
      </c>
      <c r="AI32" s="143" t="s">
        <v>432</v>
      </c>
      <c r="AJ32" s="143" t="s">
        <v>432</v>
      </c>
      <c r="AK32" s="182">
        <v>9220.3292799999999</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2">
        <v>5.2242999999999998E-2</v>
      </c>
      <c r="J33" s="182">
        <v>9.6745999999999999E-2</v>
      </c>
      <c r="K33" s="182">
        <v>0.193492</v>
      </c>
      <c r="L33" s="182">
        <v>2.0509999999999999E-3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209"/>
      <c r="AF33" s="143" t="s">
        <v>432</v>
      </c>
      <c r="AG33" s="143" t="s">
        <v>432</v>
      </c>
      <c r="AH33" s="143" t="s">
        <v>432</v>
      </c>
      <c r="AI33" s="143" t="s">
        <v>432</v>
      </c>
      <c r="AJ33" s="143" t="s">
        <v>432</v>
      </c>
      <c r="AK33" s="182">
        <v>9220.3292799999999</v>
      </c>
      <c r="AL33" s="49" t="s">
        <v>413</v>
      </c>
    </row>
    <row r="34" spans="1:38" s="2" customFormat="1" ht="26.25" customHeight="1" thickBot="1" x14ac:dyDescent="0.25">
      <c r="A34" s="70" t="s">
        <v>70</v>
      </c>
      <c r="B34" s="70" t="s">
        <v>93</v>
      </c>
      <c r="C34" s="71" t="s">
        <v>94</v>
      </c>
      <c r="D34" s="72"/>
      <c r="E34" s="143">
        <v>0.99560000000000004</v>
      </c>
      <c r="F34" s="143">
        <v>8.8349999999999998E-2</v>
      </c>
      <c r="G34" s="143">
        <v>3.8000000000000002E-4</v>
      </c>
      <c r="H34" s="143">
        <v>1.3300000000000001E-4</v>
      </c>
      <c r="I34" s="143">
        <v>2.6030000000000001E-2</v>
      </c>
      <c r="J34" s="143">
        <v>2.7359999999999999E-2</v>
      </c>
      <c r="K34" s="143">
        <v>2.8879999999999999E-2</v>
      </c>
      <c r="L34" s="143">
        <v>1.6920000000000001E-2</v>
      </c>
      <c r="M34" s="143">
        <v>0.20330000000000001</v>
      </c>
      <c r="N34" s="143" t="s">
        <v>431</v>
      </c>
      <c r="O34" s="143">
        <v>1.9000000000000001E-4</v>
      </c>
      <c r="P34" s="143" t="s">
        <v>431</v>
      </c>
      <c r="Q34" s="143" t="s">
        <v>431</v>
      </c>
      <c r="R34" s="143">
        <v>9.5E-4</v>
      </c>
      <c r="S34" s="143">
        <v>3.2300000000000002E-2</v>
      </c>
      <c r="T34" s="143">
        <v>1.33E-3</v>
      </c>
      <c r="U34" s="143">
        <v>1.9000000000000001E-4</v>
      </c>
      <c r="V34" s="143">
        <v>1.9E-2</v>
      </c>
      <c r="W34" s="143" t="s">
        <v>431</v>
      </c>
      <c r="X34" s="143">
        <v>5.6999999999999998E-4</v>
      </c>
      <c r="Y34" s="143">
        <v>9.5E-4</v>
      </c>
      <c r="Z34" s="143">
        <v>6.5399999999999996E-4</v>
      </c>
      <c r="AA34" s="143">
        <v>1.4999999999999999E-4</v>
      </c>
      <c r="AB34" s="143">
        <v>2.3240000000000001E-3</v>
      </c>
      <c r="AC34" s="143" t="s">
        <v>432</v>
      </c>
      <c r="AD34" s="143" t="s">
        <v>432</v>
      </c>
      <c r="AE34" s="60"/>
      <c r="AF34" s="182">
        <v>803.69999999999993</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74" t="s">
        <v>430</v>
      </c>
      <c r="F35" s="174" t="s">
        <v>430</v>
      </c>
      <c r="G35" s="174" t="s">
        <v>430</v>
      </c>
      <c r="H35" s="174" t="s">
        <v>430</v>
      </c>
      <c r="I35" s="174" t="s">
        <v>430</v>
      </c>
      <c r="J35" s="174" t="s">
        <v>430</v>
      </c>
      <c r="K35" s="174" t="s">
        <v>430</v>
      </c>
      <c r="L35" s="174" t="s">
        <v>430</v>
      </c>
      <c r="M35" s="174" t="s">
        <v>430</v>
      </c>
      <c r="N35" s="174" t="s">
        <v>430</v>
      </c>
      <c r="O35" s="174" t="s">
        <v>430</v>
      </c>
      <c r="P35" s="174" t="s">
        <v>430</v>
      </c>
      <c r="Q35" s="174" t="s">
        <v>430</v>
      </c>
      <c r="R35" s="174" t="s">
        <v>430</v>
      </c>
      <c r="S35" s="174" t="s">
        <v>430</v>
      </c>
      <c r="T35" s="174" t="s">
        <v>430</v>
      </c>
      <c r="U35" s="174" t="s">
        <v>430</v>
      </c>
      <c r="V35" s="174" t="s">
        <v>430</v>
      </c>
      <c r="W35" s="174" t="s">
        <v>430</v>
      </c>
      <c r="X35" s="174" t="s">
        <v>430</v>
      </c>
      <c r="Y35" s="174" t="s">
        <v>430</v>
      </c>
      <c r="Z35" s="174" t="s">
        <v>430</v>
      </c>
      <c r="AA35" s="174" t="s">
        <v>430</v>
      </c>
      <c r="AB35" s="174" t="s">
        <v>430</v>
      </c>
      <c r="AC35" s="174" t="s">
        <v>430</v>
      </c>
      <c r="AD35" s="174" t="s">
        <v>430</v>
      </c>
      <c r="AE35" s="60"/>
      <c r="AF35" s="174" t="s">
        <v>430</v>
      </c>
      <c r="AG35" s="174" t="s">
        <v>430</v>
      </c>
      <c r="AH35" s="174" t="s">
        <v>430</v>
      </c>
      <c r="AI35" s="174" t="s">
        <v>430</v>
      </c>
      <c r="AJ35" s="174" t="s">
        <v>430</v>
      </c>
      <c r="AK35" s="174" t="s">
        <v>430</v>
      </c>
      <c r="AL35" s="49" t="s">
        <v>49</v>
      </c>
    </row>
    <row r="36" spans="1:38" s="2" customFormat="1" ht="26.25" customHeight="1" thickBot="1" x14ac:dyDescent="0.25">
      <c r="A36" s="70" t="s">
        <v>95</v>
      </c>
      <c r="B36" s="70" t="s">
        <v>98</v>
      </c>
      <c r="C36" s="71" t="s">
        <v>99</v>
      </c>
      <c r="D36" s="72"/>
      <c r="E36" s="182">
        <v>0.47099999999999997</v>
      </c>
      <c r="F36" s="182">
        <v>1.6799999999999995E-2</v>
      </c>
      <c r="G36" s="182">
        <v>1.2E-2</v>
      </c>
      <c r="H36" s="143" t="s">
        <v>431</v>
      </c>
      <c r="I36" s="182">
        <v>8.3999999999999977E-3</v>
      </c>
      <c r="J36" s="182">
        <v>8.9999999999999993E-3</v>
      </c>
      <c r="K36" s="182">
        <v>8.9999999999999993E-3</v>
      </c>
      <c r="L36" s="182">
        <v>2.7899999999999999E-3</v>
      </c>
      <c r="M36" s="182">
        <v>4.4400000000000009E-2</v>
      </c>
      <c r="N36" s="182">
        <v>7.7999999999999999E-4</v>
      </c>
      <c r="O36" s="182">
        <v>5.9999999999999995E-5</v>
      </c>
      <c r="P36" s="182">
        <v>1.7999999999999998E-4</v>
      </c>
      <c r="Q36" s="182">
        <v>2.3999999999999998E-4</v>
      </c>
      <c r="R36" s="182">
        <v>3.0000000000000003E-4</v>
      </c>
      <c r="S36" s="182">
        <v>1.2000000000000001E-3</v>
      </c>
      <c r="T36" s="182">
        <v>6.0000000000000001E-3</v>
      </c>
      <c r="U36" s="182">
        <v>5.9999999999999995E-5</v>
      </c>
      <c r="V36" s="182">
        <v>7.1999999999999989E-3</v>
      </c>
      <c r="W36" s="182">
        <v>7.7999999999999999E-4</v>
      </c>
      <c r="X36" s="182">
        <v>1.2E-5</v>
      </c>
      <c r="Y36" s="182">
        <v>5.9999999999999995E-5</v>
      </c>
      <c r="Z36" s="182">
        <v>5.9999999999999995E-5</v>
      </c>
      <c r="AA36" s="182">
        <v>6.0000000000000002E-6</v>
      </c>
      <c r="AB36" s="182">
        <v>1.3799999999999999E-4</v>
      </c>
      <c r="AC36" s="182">
        <v>4.7999999999999996E-4</v>
      </c>
      <c r="AD36" s="182">
        <v>2.2799999999999999E-4</v>
      </c>
      <c r="AE36" s="60"/>
      <c r="AF36" s="183">
        <v>253.79999999999998</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74" t="s">
        <v>430</v>
      </c>
      <c r="F37" s="174" t="s">
        <v>430</v>
      </c>
      <c r="G37" s="174" t="s">
        <v>430</v>
      </c>
      <c r="H37" s="174" t="s">
        <v>430</v>
      </c>
      <c r="I37" s="174" t="s">
        <v>430</v>
      </c>
      <c r="J37" s="174" t="s">
        <v>430</v>
      </c>
      <c r="K37" s="174" t="s">
        <v>430</v>
      </c>
      <c r="L37" s="174" t="s">
        <v>430</v>
      </c>
      <c r="M37" s="174" t="s">
        <v>430</v>
      </c>
      <c r="N37" s="174" t="s">
        <v>430</v>
      </c>
      <c r="O37" s="174" t="s">
        <v>430</v>
      </c>
      <c r="P37" s="174" t="s">
        <v>430</v>
      </c>
      <c r="Q37" s="174" t="s">
        <v>430</v>
      </c>
      <c r="R37" s="174" t="s">
        <v>430</v>
      </c>
      <c r="S37" s="174" t="s">
        <v>430</v>
      </c>
      <c r="T37" s="174" t="s">
        <v>430</v>
      </c>
      <c r="U37" s="174" t="s">
        <v>430</v>
      </c>
      <c r="V37" s="174" t="s">
        <v>430</v>
      </c>
      <c r="W37" s="174" t="s">
        <v>430</v>
      </c>
      <c r="X37" s="174" t="s">
        <v>430</v>
      </c>
      <c r="Y37" s="174" t="s">
        <v>430</v>
      </c>
      <c r="Z37" s="174" t="s">
        <v>430</v>
      </c>
      <c r="AA37" s="174" t="s">
        <v>430</v>
      </c>
      <c r="AB37" s="174" t="s">
        <v>430</v>
      </c>
      <c r="AC37" s="174" t="s">
        <v>430</v>
      </c>
      <c r="AD37" s="174" t="s">
        <v>430</v>
      </c>
      <c r="AE37" s="60"/>
      <c r="AF37" s="174" t="s">
        <v>430</v>
      </c>
      <c r="AG37" s="174" t="s">
        <v>430</v>
      </c>
      <c r="AH37" s="174" t="s">
        <v>430</v>
      </c>
      <c r="AI37" s="174" t="s">
        <v>430</v>
      </c>
      <c r="AJ37" s="174" t="s">
        <v>430</v>
      </c>
      <c r="AK37" s="174" t="s">
        <v>430</v>
      </c>
      <c r="AL37" s="49" t="s">
        <v>49</v>
      </c>
    </row>
    <row r="38" spans="1:38" s="2" customFormat="1" ht="26.25" customHeight="1" thickBot="1" x14ac:dyDescent="0.25">
      <c r="A38" s="70" t="s">
        <v>70</v>
      </c>
      <c r="B38" s="70" t="s">
        <v>101</v>
      </c>
      <c r="C38" s="71" t="s">
        <v>102</v>
      </c>
      <c r="D38" s="77"/>
      <c r="E38" s="174" t="s">
        <v>430</v>
      </c>
      <c r="F38" s="174" t="s">
        <v>430</v>
      </c>
      <c r="G38" s="174" t="s">
        <v>430</v>
      </c>
      <c r="H38" s="174" t="s">
        <v>430</v>
      </c>
      <c r="I38" s="174" t="s">
        <v>430</v>
      </c>
      <c r="J38" s="174" t="s">
        <v>430</v>
      </c>
      <c r="K38" s="174" t="s">
        <v>430</v>
      </c>
      <c r="L38" s="174" t="s">
        <v>430</v>
      </c>
      <c r="M38" s="174" t="s">
        <v>430</v>
      </c>
      <c r="N38" s="174" t="s">
        <v>430</v>
      </c>
      <c r="O38" s="174" t="s">
        <v>430</v>
      </c>
      <c r="P38" s="174" t="s">
        <v>430</v>
      </c>
      <c r="Q38" s="174" t="s">
        <v>430</v>
      </c>
      <c r="R38" s="174" t="s">
        <v>430</v>
      </c>
      <c r="S38" s="174" t="s">
        <v>430</v>
      </c>
      <c r="T38" s="174" t="s">
        <v>430</v>
      </c>
      <c r="U38" s="174" t="s">
        <v>430</v>
      </c>
      <c r="V38" s="174" t="s">
        <v>430</v>
      </c>
      <c r="W38" s="174" t="s">
        <v>430</v>
      </c>
      <c r="X38" s="174" t="s">
        <v>430</v>
      </c>
      <c r="Y38" s="174" t="s">
        <v>430</v>
      </c>
      <c r="Z38" s="174" t="s">
        <v>430</v>
      </c>
      <c r="AA38" s="174" t="s">
        <v>430</v>
      </c>
      <c r="AB38" s="174" t="s">
        <v>430</v>
      </c>
      <c r="AC38" s="174" t="s">
        <v>430</v>
      </c>
      <c r="AD38" s="174" t="s">
        <v>430</v>
      </c>
      <c r="AE38" s="60"/>
      <c r="AF38" s="174" t="s">
        <v>430</v>
      </c>
      <c r="AG38" s="174" t="s">
        <v>430</v>
      </c>
      <c r="AH38" s="174" t="s">
        <v>430</v>
      </c>
      <c r="AI38" s="174" t="s">
        <v>430</v>
      </c>
      <c r="AJ38" s="174" t="s">
        <v>430</v>
      </c>
      <c r="AK38" s="174" t="s">
        <v>430</v>
      </c>
      <c r="AL38" s="49" t="s">
        <v>49</v>
      </c>
    </row>
    <row r="39" spans="1:38" s="2" customFormat="1" ht="26.25" customHeight="1" thickBot="1" x14ac:dyDescent="0.25">
      <c r="A39" s="70" t="s">
        <v>103</v>
      </c>
      <c r="B39" s="70" t="s">
        <v>104</v>
      </c>
      <c r="C39" s="71" t="s">
        <v>390</v>
      </c>
      <c r="D39" s="72"/>
      <c r="E39" s="143">
        <v>0.30681000000000003</v>
      </c>
      <c r="F39" s="143">
        <v>7.1780999999999998E-2</v>
      </c>
      <c r="G39" s="143">
        <v>6.9221000000000005E-2</v>
      </c>
      <c r="H39" s="143">
        <v>2.9257999999999999E-2</v>
      </c>
      <c r="I39" s="143">
        <v>0.28128300000000001</v>
      </c>
      <c r="J39" s="143">
        <v>0.31072699999999998</v>
      </c>
      <c r="K39" s="143">
        <v>0.387513</v>
      </c>
      <c r="L39" s="143">
        <v>7.9407000000000005E-2</v>
      </c>
      <c r="M39" s="143">
        <v>0.87012599999999996</v>
      </c>
      <c r="N39" s="143">
        <v>8.7117399999999998E-2</v>
      </c>
      <c r="O39" s="143">
        <v>2.5707E-3</v>
      </c>
      <c r="P39" s="143">
        <v>8.5539999999999998E-4</v>
      </c>
      <c r="Q39" s="143">
        <v>6.6464999999999996E-3</v>
      </c>
      <c r="R39" s="143">
        <v>2.14202E-2</v>
      </c>
      <c r="S39" s="143">
        <v>6.4951999999999996E-3</v>
      </c>
      <c r="T39" s="143">
        <v>2.68265E-2</v>
      </c>
      <c r="U39" s="143">
        <v>3.1900000000000003E-5</v>
      </c>
      <c r="V39" s="143">
        <v>0.1455304</v>
      </c>
      <c r="W39" s="182">
        <v>1.4038999999999999E-2</v>
      </c>
      <c r="X39" s="182">
        <v>1.1828E-2</v>
      </c>
      <c r="Y39" s="182">
        <v>1.7624000000000001E-2</v>
      </c>
      <c r="Z39" s="182">
        <v>6.254E-3</v>
      </c>
      <c r="AA39" s="182">
        <v>4.8700000000000002E-3</v>
      </c>
      <c r="AB39" s="182">
        <v>4.0576000000000001E-2</v>
      </c>
      <c r="AC39" s="182">
        <v>3.9979999999999998E-3</v>
      </c>
      <c r="AD39" s="182">
        <v>8.2570000000000005E-3</v>
      </c>
      <c r="AE39" s="60"/>
      <c r="AF39" s="72">
        <v>219.81661499999998</v>
      </c>
      <c r="AG39" s="72">
        <v>52.348333999999994</v>
      </c>
      <c r="AH39" s="72">
        <v>2904.47</v>
      </c>
      <c r="AI39" s="72">
        <v>862.97272583333324</v>
      </c>
      <c r="AJ39" s="72">
        <v>33.119539340000003</v>
      </c>
      <c r="AK39" s="143" t="s">
        <v>432</v>
      </c>
      <c r="AL39" s="49" t="s">
        <v>49</v>
      </c>
    </row>
    <row r="40" spans="1:38" s="2" customFormat="1" ht="26.25" customHeight="1" thickBot="1" x14ac:dyDescent="0.25">
      <c r="A40" s="70" t="s">
        <v>70</v>
      </c>
      <c r="B40" s="70" t="s">
        <v>105</v>
      </c>
      <c r="C40" s="71" t="s">
        <v>391</v>
      </c>
      <c r="D40" s="72"/>
      <c r="E40" s="182">
        <v>0.13472999999999999</v>
      </c>
      <c r="F40" s="182">
        <v>7.2323999999999999E-2</v>
      </c>
      <c r="G40" s="143">
        <v>1.03E-4</v>
      </c>
      <c r="H40" s="143">
        <v>6.0999999999999999E-5</v>
      </c>
      <c r="I40" s="182">
        <v>9.5289999999999993E-3</v>
      </c>
      <c r="J40" s="182">
        <v>9.5289999999999993E-3</v>
      </c>
      <c r="K40" s="182">
        <v>9.5289999999999993E-3</v>
      </c>
      <c r="L40" s="182">
        <v>5.3759999999999997E-3</v>
      </c>
      <c r="M40" s="182">
        <v>0.416327</v>
      </c>
      <c r="N40" s="143">
        <v>2.6129999999999999E-3</v>
      </c>
      <c r="O40" s="143">
        <v>7.8999999999999996E-5</v>
      </c>
      <c r="P40" s="143" t="s">
        <v>431</v>
      </c>
      <c r="Q40" s="143" t="s">
        <v>431</v>
      </c>
      <c r="R40" s="143">
        <v>3.9500000000000001E-4</v>
      </c>
      <c r="S40" s="143">
        <v>1.3419E-2</v>
      </c>
      <c r="T40" s="143">
        <v>5.53E-4</v>
      </c>
      <c r="U40" s="143">
        <v>7.8999999999999996E-5</v>
      </c>
      <c r="V40" s="143">
        <v>7.8930000000000007E-3</v>
      </c>
      <c r="W40" s="143" t="s">
        <v>431</v>
      </c>
      <c r="X40" s="143">
        <v>2.42E-4</v>
      </c>
      <c r="Y40" s="143">
        <v>3.8900000000000002E-4</v>
      </c>
      <c r="Z40" s="143" t="s">
        <v>431</v>
      </c>
      <c r="AA40" s="143" t="s">
        <v>431</v>
      </c>
      <c r="AB40" s="143">
        <v>6.3100000000000005E-4</v>
      </c>
      <c r="AC40" s="143" t="s">
        <v>432</v>
      </c>
      <c r="AD40" s="143" t="s">
        <v>432</v>
      </c>
      <c r="AE40" s="60"/>
      <c r="AF40" s="183">
        <v>334.77376249999992</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4.8913359999999999</v>
      </c>
      <c r="F41" s="182">
        <v>3.363893</v>
      </c>
      <c r="G41" s="182">
        <v>0.35211300000000001</v>
      </c>
      <c r="H41" s="182">
        <v>4.4865000000000002E-2</v>
      </c>
      <c r="I41" s="182">
        <v>2.2258460000000002</v>
      </c>
      <c r="J41" s="182">
        <v>2.3121339999999999</v>
      </c>
      <c r="K41" s="182">
        <v>2.509217</v>
      </c>
      <c r="L41" s="182">
        <v>0.88015100000000002</v>
      </c>
      <c r="M41" s="182">
        <v>67.164766999999998</v>
      </c>
      <c r="N41" s="182">
        <v>2.6595490000000002</v>
      </c>
      <c r="O41" s="182">
        <v>0.26975300000000002</v>
      </c>
      <c r="P41" s="182">
        <v>6.9678000000000004E-2</v>
      </c>
      <c r="Q41" s="182">
        <v>4.9419999999999999E-2</v>
      </c>
      <c r="R41" s="182">
        <v>0.35444900000000001</v>
      </c>
      <c r="S41" s="182">
        <v>9.7083000000000003E-2</v>
      </c>
      <c r="T41" s="182">
        <v>3.5478999999999997E-2</v>
      </c>
      <c r="U41" s="182">
        <v>7.9909999999999998E-3</v>
      </c>
      <c r="V41" s="182">
        <v>7.815366</v>
      </c>
      <c r="W41" s="182">
        <v>0.91527800000000004</v>
      </c>
      <c r="X41" s="182">
        <v>0.82881300000000002</v>
      </c>
      <c r="Y41" s="182">
        <v>0.72518800000000005</v>
      </c>
      <c r="Z41" s="182">
        <v>0.55779400000000001</v>
      </c>
      <c r="AA41" s="182">
        <v>0.89137699999999997</v>
      </c>
      <c r="AB41" s="182">
        <v>3.003171</v>
      </c>
      <c r="AC41" s="182">
        <v>0.15850900000000001</v>
      </c>
      <c r="AD41" s="182">
        <v>3.6947000000000001E-2</v>
      </c>
      <c r="AE41" s="60"/>
      <c r="AF41" s="183">
        <v>397.2</v>
      </c>
      <c r="AG41" s="182">
        <v>215</v>
      </c>
      <c r="AH41" s="182">
        <v>2065</v>
      </c>
      <c r="AI41" s="72">
        <v>15133</v>
      </c>
      <c r="AJ41" s="72">
        <v>402.7</v>
      </c>
      <c r="AK41" s="143" t="s">
        <v>432</v>
      </c>
      <c r="AL41" s="49" t="s">
        <v>49</v>
      </c>
    </row>
    <row r="42" spans="1:38" s="2" customFormat="1" ht="26.25" customHeight="1" thickBot="1" x14ac:dyDescent="0.25">
      <c r="A42" s="70" t="s">
        <v>70</v>
      </c>
      <c r="B42" s="70" t="s">
        <v>107</v>
      </c>
      <c r="C42" s="71" t="s">
        <v>108</v>
      </c>
      <c r="D42" s="72"/>
      <c r="E42" s="182">
        <v>4.2717999999999999E-2</v>
      </c>
      <c r="F42" s="182">
        <v>0.23565</v>
      </c>
      <c r="G42" s="143">
        <v>6.0999999999999999E-5</v>
      </c>
      <c r="H42" s="182">
        <v>2.5999999999999998E-5</v>
      </c>
      <c r="I42" s="182">
        <v>9.3130000000000001E-3</v>
      </c>
      <c r="J42" s="182">
        <v>9.3130000000000001E-3</v>
      </c>
      <c r="K42" s="182">
        <v>9.3130000000000001E-3</v>
      </c>
      <c r="L42" s="182">
        <v>1.436E-3</v>
      </c>
      <c r="M42" s="182">
        <v>2.6598470000000001</v>
      </c>
      <c r="N42" s="143">
        <v>1.7788999999999999E-2</v>
      </c>
      <c r="O42" s="143">
        <v>5.0000000000000002E-5</v>
      </c>
      <c r="P42" s="143" t="s">
        <v>431</v>
      </c>
      <c r="Q42" s="143" t="s">
        <v>431</v>
      </c>
      <c r="R42" s="143">
        <v>2.5000000000000001E-4</v>
      </c>
      <c r="S42" s="143">
        <v>8.5000000000000006E-3</v>
      </c>
      <c r="T42" s="143">
        <v>3.5E-4</v>
      </c>
      <c r="U42" s="143">
        <v>5.0000000000000002E-5</v>
      </c>
      <c r="V42" s="143">
        <v>5.0000000000000001E-3</v>
      </c>
      <c r="W42" s="143" t="s">
        <v>431</v>
      </c>
      <c r="X42" s="143">
        <v>1.85E-4</v>
      </c>
      <c r="Y42" s="143">
        <v>2.1499999999999999E-4</v>
      </c>
      <c r="Z42" s="143" t="s">
        <v>431</v>
      </c>
      <c r="AA42" s="143" t="s">
        <v>431</v>
      </c>
      <c r="AB42" s="72">
        <v>4.0000000000000002E-4</v>
      </c>
      <c r="AC42" s="143" t="s">
        <v>432</v>
      </c>
      <c r="AD42" s="143" t="s">
        <v>432</v>
      </c>
      <c r="AE42" s="60"/>
      <c r="AF42" s="182">
        <v>217.518</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8.4822999999999996E-2</v>
      </c>
      <c r="F43" s="143">
        <v>1.3627999999999999E-2</v>
      </c>
      <c r="G43" s="143">
        <v>4.7694E-2</v>
      </c>
      <c r="H43" s="143">
        <v>3.7980000000000002E-3</v>
      </c>
      <c r="I43" s="143">
        <v>8.1947000000000006E-2</v>
      </c>
      <c r="J43" s="143">
        <v>9.5894999999999994E-2</v>
      </c>
      <c r="K43" s="143">
        <v>0.133662</v>
      </c>
      <c r="L43" s="143">
        <v>2.2825000000000002E-2</v>
      </c>
      <c r="M43" s="143">
        <v>0.22287199999999999</v>
      </c>
      <c r="N43" s="143">
        <v>2.88455E-2</v>
      </c>
      <c r="O43" s="143">
        <v>1.5931000000000001E-3</v>
      </c>
      <c r="P43" s="143">
        <v>4.705E-4</v>
      </c>
      <c r="Q43" s="143">
        <v>3.761E-3</v>
      </c>
      <c r="R43" s="143">
        <v>9.7672000000000002E-3</v>
      </c>
      <c r="S43" s="143">
        <v>3.2309999999999999E-3</v>
      </c>
      <c r="T43" s="143">
        <v>1.0014199999999999E-2</v>
      </c>
      <c r="U43" s="143">
        <v>2.3600000000000001E-5</v>
      </c>
      <c r="V43" s="143">
        <v>4.5946500000000001E-2</v>
      </c>
      <c r="W43" s="182">
        <v>1.4893E-2</v>
      </c>
      <c r="X43" s="182">
        <v>2.526E-3</v>
      </c>
      <c r="Y43" s="182">
        <v>3.4329999999999999E-3</v>
      </c>
      <c r="Z43" s="182">
        <v>1.591E-3</v>
      </c>
      <c r="AA43" s="182">
        <v>1.0009999999999999E-3</v>
      </c>
      <c r="AB43" s="182">
        <v>8.5509999999999996E-3</v>
      </c>
      <c r="AC43" s="182">
        <v>5.7799999999999995E-4</v>
      </c>
      <c r="AD43" s="182">
        <v>3.2160000000000001E-3</v>
      </c>
      <c r="AE43" s="60"/>
      <c r="AF43" s="72">
        <v>143.54304185999999</v>
      </c>
      <c r="AG43" s="72">
        <v>19.90118</v>
      </c>
      <c r="AH43" s="72">
        <v>325.07</v>
      </c>
      <c r="AI43" s="72">
        <v>115.06594593333334</v>
      </c>
      <c r="AJ43" s="143" t="s">
        <v>432</v>
      </c>
      <c r="AK43" s="143" t="s">
        <v>432</v>
      </c>
      <c r="AL43" s="49" t="s">
        <v>49</v>
      </c>
    </row>
    <row r="44" spans="1:38" s="2" customFormat="1" ht="26.25" customHeight="1" thickBot="1" x14ac:dyDescent="0.25">
      <c r="A44" s="70" t="s">
        <v>70</v>
      </c>
      <c r="B44" s="70" t="s">
        <v>111</v>
      </c>
      <c r="C44" s="71" t="s">
        <v>112</v>
      </c>
      <c r="D44" s="72"/>
      <c r="E44" s="182">
        <v>1.7848109999999999</v>
      </c>
      <c r="F44" s="182">
        <v>0.15223400000000001</v>
      </c>
      <c r="G44" s="143">
        <v>1.923E-3</v>
      </c>
      <c r="H44" s="143">
        <v>7.6800000000000002E-4</v>
      </c>
      <c r="I44" s="182">
        <v>6.3686999999999994E-2</v>
      </c>
      <c r="J44" s="182">
        <v>6.3686999999999994E-2</v>
      </c>
      <c r="K44" s="182">
        <v>6.3686999999999994E-2</v>
      </c>
      <c r="L44" s="182">
        <v>4.1224999999999998E-2</v>
      </c>
      <c r="M44" s="182">
        <v>0.94484900000000005</v>
      </c>
      <c r="N44" s="143">
        <v>1.4270000000000001E-3</v>
      </c>
      <c r="O44" s="143">
        <v>9.6100000000000005E-4</v>
      </c>
      <c r="P44" s="143" t="s">
        <v>431</v>
      </c>
      <c r="Q44" s="143" t="s">
        <v>431</v>
      </c>
      <c r="R44" s="143">
        <v>4.8069999999999996E-3</v>
      </c>
      <c r="S44" s="143">
        <v>0.163438</v>
      </c>
      <c r="T44" s="143">
        <v>6.7299999999999999E-3</v>
      </c>
      <c r="U44" s="143">
        <v>9.6100000000000005E-4</v>
      </c>
      <c r="V44" s="143">
        <v>9.6140000000000003E-2</v>
      </c>
      <c r="W44" s="143" t="s">
        <v>431</v>
      </c>
      <c r="X44" s="143">
        <v>2.8869999999999998E-3</v>
      </c>
      <c r="Y44" s="143">
        <v>4.8040000000000001E-3</v>
      </c>
      <c r="Z44" s="143" t="s">
        <v>431</v>
      </c>
      <c r="AA44" s="143" t="s">
        <v>431</v>
      </c>
      <c r="AB44" s="143">
        <v>7.6909999999999999E-3</v>
      </c>
      <c r="AC44" s="143" t="s">
        <v>432</v>
      </c>
      <c r="AD44" s="143" t="s">
        <v>432</v>
      </c>
      <c r="AE44" s="60"/>
      <c r="AF44" s="183">
        <v>4067.2048</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5.441E-2</v>
      </c>
      <c r="F45" s="143">
        <v>2.1220000000000002E-3</v>
      </c>
      <c r="G45" s="143">
        <v>1.3860000000000001E-3</v>
      </c>
      <c r="H45" s="143" t="s">
        <v>431</v>
      </c>
      <c r="I45" s="143">
        <v>9.7999999999999997E-4</v>
      </c>
      <c r="J45" s="143">
        <v>1.049E-3</v>
      </c>
      <c r="K45" s="143">
        <v>1.049E-3</v>
      </c>
      <c r="L45" s="182">
        <v>3.2299999999999999E-4</v>
      </c>
      <c r="M45" s="143">
        <v>5.7019999999999996E-3</v>
      </c>
      <c r="N45" s="143">
        <v>9.0000000000000006E-5</v>
      </c>
      <c r="O45" s="143">
        <v>6.9999999999999999E-6</v>
      </c>
      <c r="P45" s="143">
        <v>2.0999999999999999E-5</v>
      </c>
      <c r="Q45" s="143">
        <v>2.8E-5</v>
      </c>
      <c r="R45" s="143">
        <v>3.4999999999999997E-5</v>
      </c>
      <c r="S45" s="182">
        <v>1.3899999999999999E-4</v>
      </c>
      <c r="T45" s="143">
        <v>6.9300000000000004E-4</v>
      </c>
      <c r="U45" s="182">
        <v>6.9999999999999999E-6</v>
      </c>
      <c r="V45" s="143">
        <v>8.3199999999999995E-4</v>
      </c>
      <c r="W45" s="143">
        <v>9.0000000000000006E-5</v>
      </c>
      <c r="X45" s="182">
        <v>9.9999999999999995E-7</v>
      </c>
      <c r="Y45" s="182">
        <v>6.9999999999999999E-6</v>
      </c>
      <c r="Z45" s="182">
        <v>6.9999999999999999E-6</v>
      </c>
      <c r="AA45" s="182">
        <v>9.9999999999999995E-7</v>
      </c>
      <c r="AB45" s="182">
        <v>1.5999999999999999E-5</v>
      </c>
      <c r="AC45" s="143">
        <v>5.5000000000000002E-5</v>
      </c>
      <c r="AD45" s="143">
        <v>2.5999999999999998E-5</v>
      </c>
      <c r="AE45" s="60"/>
      <c r="AF45" s="183">
        <v>29.358000000000001</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433</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v>9.0000000000000002E-6</v>
      </c>
      <c r="H49" s="143" t="s">
        <v>431</v>
      </c>
      <c r="I49" s="143">
        <v>1.8E-5</v>
      </c>
      <c r="J49" s="143">
        <v>4.3000000000000002E-5</v>
      </c>
      <c r="K49" s="143">
        <v>1.03E-4</v>
      </c>
      <c r="L49" s="143">
        <v>9.0000000000000002E-6</v>
      </c>
      <c r="M49" s="143">
        <v>1.2E-5</v>
      </c>
      <c r="N49" s="143" t="s">
        <v>432</v>
      </c>
      <c r="O49" s="143" t="s">
        <v>432</v>
      </c>
      <c r="P49" s="143" t="s">
        <v>432</v>
      </c>
      <c r="Q49" s="143" t="s">
        <v>432</v>
      </c>
      <c r="R49" s="143">
        <v>2.5959999999999998E-3</v>
      </c>
      <c r="S49" s="143" t="s">
        <v>432</v>
      </c>
      <c r="T49" s="143">
        <v>3.8999999999999999E-5</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2.3424E-2</v>
      </c>
      <c r="F50" s="143" t="s">
        <v>432</v>
      </c>
      <c r="G50" s="143">
        <v>2.8447E-2</v>
      </c>
      <c r="H50" s="143">
        <v>0.195932</v>
      </c>
      <c r="I50" s="143">
        <v>7.1479999999999998E-3</v>
      </c>
      <c r="J50" s="143">
        <v>7.0046999999999998E-2</v>
      </c>
      <c r="K50" s="143">
        <v>0.142952</v>
      </c>
      <c r="L50" s="143" t="s">
        <v>431</v>
      </c>
      <c r="M50" s="143">
        <v>0.169956</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82">
        <v>8.9999999999999998E-4</v>
      </c>
      <c r="F52" s="143">
        <v>0.17801800000000001</v>
      </c>
      <c r="G52" s="143">
        <v>2.9529999999999999E-3</v>
      </c>
      <c r="H52" s="143">
        <v>2.5999999999999998E-5</v>
      </c>
      <c r="I52" s="143">
        <v>9.9430000000000004E-3</v>
      </c>
      <c r="J52" s="143">
        <v>1.9706999999999999E-2</v>
      </c>
      <c r="K52" s="143">
        <v>3.6963999999999997E-2</v>
      </c>
      <c r="L52" s="143" t="s">
        <v>432</v>
      </c>
      <c r="M52" s="143">
        <v>1.2259000000000001E-2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72">
        <v>0.99103200000000002</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72">
        <v>0.23599999999999999</v>
      </c>
      <c r="AL53" s="49" t="s">
        <v>135</v>
      </c>
    </row>
    <row r="54" spans="1:38" s="2" customFormat="1" ht="37.5" customHeight="1" thickBot="1" x14ac:dyDescent="0.25">
      <c r="A54" s="70" t="s">
        <v>119</v>
      </c>
      <c r="B54" s="74" t="s">
        <v>136</v>
      </c>
      <c r="C54" s="76" t="s">
        <v>137</v>
      </c>
      <c r="D54" s="73"/>
      <c r="E54" s="143" t="s">
        <v>432</v>
      </c>
      <c r="F54" s="143">
        <v>1.3322000000000001E-2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72">
        <v>471</v>
      </c>
      <c r="AL54" s="49" t="s">
        <v>419</v>
      </c>
    </row>
    <row r="55" spans="1:38" s="2" customFormat="1" ht="26.25" customHeight="1" thickBot="1" x14ac:dyDescent="0.25">
      <c r="A55" s="70" t="s">
        <v>119</v>
      </c>
      <c r="B55" s="74" t="s">
        <v>138</v>
      </c>
      <c r="C55" s="76" t="s">
        <v>139</v>
      </c>
      <c r="D55" s="73"/>
      <c r="E55" s="143">
        <v>7.2599999999999997E-4</v>
      </c>
      <c r="F55" s="143">
        <v>3.4359999999999998E-3</v>
      </c>
      <c r="G55" s="143">
        <v>6.9200000000000002E-4</v>
      </c>
      <c r="H55" s="143" t="s">
        <v>431</v>
      </c>
      <c r="I55" s="143">
        <v>4.8700000000000002E-4</v>
      </c>
      <c r="J55" s="143">
        <v>6.0300000000000002E-4</v>
      </c>
      <c r="K55" s="143">
        <v>7.2599999999999997E-4</v>
      </c>
      <c r="L55" s="143">
        <v>1.17E-4</v>
      </c>
      <c r="M55" s="143">
        <v>7.2599999999999997E-4</v>
      </c>
      <c r="N55" s="143">
        <v>7.2999999999999999E-5</v>
      </c>
      <c r="O55" s="182">
        <v>1.4100000000000001E-7</v>
      </c>
      <c r="P55" s="182">
        <v>1.1000000000000001E-7</v>
      </c>
      <c r="Q55" s="143">
        <v>4.3999999999999999E-5</v>
      </c>
      <c r="R55" s="143">
        <v>1.5E-5</v>
      </c>
      <c r="S55" s="143">
        <v>8.0000000000000007E-5</v>
      </c>
      <c r="T55" s="143">
        <v>2.9E-5</v>
      </c>
      <c r="U55" s="143" t="s">
        <v>432</v>
      </c>
      <c r="V55" s="143">
        <v>4.3999999999999999E-5</v>
      </c>
      <c r="W55" s="143">
        <v>3.9999999999999998E-6</v>
      </c>
      <c r="X55" s="143">
        <v>3.8000000000000002E-5</v>
      </c>
      <c r="Y55" s="143">
        <v>4.5000000000000003E-5</v>
      </c>
      <c r="Z55" s="143">
        <v>2.9E-5</v>
      </c>
      <c r="AA55" s="143">
        <v>1.5999999999999999E-5</v>
      </c>
      <c r="AB55" s="143">
        <v>1.2799999999999999E-4</v>
      </c>
      <c r="AC55" s="143" t="s">
        <v>432</v>
      </c>
      <c r="AD55" s="143" t="s">
        <v>432</v>
      </c>
      <c r="AE55" s="60"/>
      <c r="AF55" s="143" t="s">
        <v>432</v>
      </c>
      <c r="AG55" s="143" t="s">
        <v>432</v>
      </c>
      <c r="AH55" s="143" t="s">
        <v>432</v>
      </c>
      <c r="AI55" s="143" t="s">
        <v>432</v>
      </c>
      <c r="AJ55" s="143" t="s">
        <v>432</v>
      </c>
      <c r="AK55" s="143" t="s">
        <v>432</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4.2620000000000002E-3</v>
      </c>
      <c r="J57" s="143">
        <v>7.6309999999999998E-3</v>
      </c>
      <c r="K57" s="143">
        <v>8.6079999999999993E-3</v>
      </c>
      <c r="L57" s="143">
        <v>1.2799999999999999E-4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72">
        <v>356.3</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v>4.5000000000000003E-5</v>
      </c>
      <c r="J58" s="143">
        <v>2.2699999999999999E-4</v>
      </c>
      <c r="K58" s="143">
        <v>5.8299999999999997E-4</v>
      </c>
      <c r="L58" s="143">
        <v>0</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72">
        <v>43.02</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v>6.5499999999999998E-4</v>
      </c>
      <c r="J59" s="143">
        <v>7.3700000000000002E-4</v>
      </c>
      <c r="K59" s="143">
        <v>8.1899999999999996E-4</v>
      </c>
      <c r="L59" s="143">
        <v>3.9999999999999998E-7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433</v>
      </c>
      <c r="AL59" s="49" t="s">
        <v>420</v>
      </c>
    </row>
    <row r="60" spans="1:38" s="2" customFormat="1" ht="26.25" customHeight="1" thickBot="1" x14ac:dyDescent="0.25">
      <c r="A60" s="70" t="s">
        <v>53</v>
      </c>
      <c r="B60" s="78" t="s">
        <v>150</v>
      </c>
      <c r="C60" s="71" t="s">
        <v>151</v>
      </c>
      <c r="D60" s="117"/>
      <c r="E60" s="143">
        <v>5.8500000000000002E-3</v>
      </c>
      <c r="F60" s="143" t="s">
        <v>432</v>
      </c>
      <c r="G60" s="143">
        <v>1.08E-4</v>
      </c>
      <c r="H60" s="143" t="s">
        <v>432</v>
      </c>
      <c r="I60" s="143">
        <v>9.1769999999999994E-3</v>
      </c>
      <c r="J60" s="143">
        <v>9.1978000000000004E-2</v>
      </c>
      <c r="K60" s="143">
        <v>0.187334</v>
      </c>
      <c r="L60" s="143" t="s">
        <v>432</v>
      </c>
      <c r="M60" s="143">
        <v>5.659E-3</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9.3804999999999999E-2</v>
      </c>
      <c r="J61" s="143">
        <v>0.93805499999999997</v>
      </c>
      <c r="K61" s="143">
        <v>3.098859</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v>2.052E-3</v>
      </c>
      <c r="J63" s="143">
        <v>5.9119999999999997E-3</v>
      </c>
      <c r="K63" s="143">
        <v>1.8658999999999999E-2</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t="s">
        <v>430</v>
      </c>
      <c r="F64" s="143" t="s">
        <v>430</v>
      </c>
      <c r="G64" s="143" t="s">
        <v>430</v>
      </c>
      <c r="H64" s="143" t="s">
        <v>430</v>
      </c>
      <c r="I64" s="143" t="s">
        <v>430</v>
      </c>
      <c r="J64" s="143" t="s">
        <v>430</v>
      </c>
      <c r="K64" s="143" t="s">
        <v>430</v>
      </c>
      <c r="L64" s="143" t="s">
        <v>430</v>
      </c>
      <c r="M64" s="143" t="s">
        <v>430</v>
      </c>
      <c r="N64" s="143" t="s">
        <v>430</v>
      </c>
      <c r="O64" s="143" t="s">
        <v>430</v>
      </c>
      <c r="P64" s="143" t="s">
        <v>430</v>
      </c>
      <c r="Q64" s="143" t="s">
        <v>430</v>
      </c>
      <c r="R64" s="143" t="s">
        <v>430</v>
      </c>
      <c r="S64" s="143" t="s">
        <v>430</v>
      </c>
      <c r="T64" s="143" t="s">
        <v>430</v>
      </c>
      <c r="U64" s="143" t="s">
        <v>430</v>
      </c>
      <c r="V64" s="143" t="s">
        <v>430</v>
      </c>
      <c r="W64" s="143" t="s">
        <v>430</v>
      </c>
      <c r="X64" s="143" t="s">
        <v>430</v>
      </c>
      <c r="Y64" s="143" t="s">
        <v>430</v>
      </c>
      <c r="Z64" s="143" t="s">
        <v>430</v>
      </c>
      <c r="AA64" s="143" t="s">
        <v>430</v>
      </c>
      <c r="AB64" s="143" t="s">
        <v>430</v>
      </c>
      <c r="AC64" s="143" t="s">
        <v>430</v>
      </c>
      <c r="AD64" s="143" t="s">
        <v>430</v>
      </c>
      <c r="AE64" s="60"/>
      <c r="AF64" s="143" t="s">
        <v>430</v>
      </c>
      <c r="AG64" s="143" t="s">
        <v>430</v>
      </c>
      <c r="AH64" s="143" t="s">
        <v>430</v>
      </c>
      <c r="AI64" s="143" t="s">
        <v>430</v>
      </c>
      <c r="AJ64" s="143" t="s">
        <v>430</v>
      </c>
      <c r="AK64" s="143" t="s">
        <v>430</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3"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3">
        <v>1.7899999999999999E-4</v>
      </c>
      <c r="F70" s="143">
        <v>2.5738E-2</v>
      </c>
      <c r="G70" s="143">
        <v>5.0000000000000004E-6</v>
      </c>
      <c r="H70" s="143">
        <v>1.37E-4</v>
      </c>
      <c r="I70" s="143">
        <v>6.8300000000000001E-4</v>
      </c>
      <c r="J70" s="143">
        <v>2.049E-3</v>
      </c>
      <c r="K70" s="143">
        <v>6.208E-3</v>
      </c>
      <c r="L70" s="143">
        <v>1.2E-5</v>
      </c>
      <c r="M70" s="143">
        <v>0.35275400000000001</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3" t="s">
        <v>432</v>
      </c>
      <c r="F71" s="143">
        <v>2.0594000000000001E-2</v>
      </c>
      <c r="G71" s="143" t="s">
        <v>432</v>
      </c>
      <c r="H71" s="143">
        <v>6.6600000000000001E-3</v>
      </c>
      <c r="I71" s="143">
        <v>9.0000000000000006E-5</v>
      </c>
      <c r="J71" s="143">
        <v>2.6899999999999998E-4</v>
      </c>
      <c r="K71" s="143">
        <v>8.1499999999999997E-4</v>
      </c>
      <c r="L71" s="143">
        <v>1.9999999999999999E-6</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v>2.2445E-2</v>
      </c>
      <c r="F72" s="143">
        <v>7.0569999999999999E-3</v>
      </c>
      <c r="G72" s="143">
        <v>3.1000000000000001E-5</v>
      </c>
      <c r="H72" s="143">
        <v>5.1999999999999997E-5</v>
      </c>
      <c r="I72" s="182">
        <v>2.4107E-2</v>
      </c>
      <c r="J72" s="182">
        <v>3.0972000000000003E-2</v>
      </c>
      <c r="K72" s="182">
        <v>5.1616000000000002E-2</v>
      </c>
      <c r="L72" s="182">
        <v>8.7009999999999995E-5</v>
      </c>
      <c r="M72" s="143">
        <v>2.5892999999999999E-2</v>
      </c>
      <c r="N72" s="143">
        <v>3.1399999999999999E-4</v>
      </c>
      <c r="O72" s="182">
        <v>3.4420000000000002E-3</v>
      </c>
      <c r="P72" s="143" t="s">
        <v>432</v>
      </c>
      <c r="Q72" s="143" t="s">
        <v>432</v>
      </c>
      <c r="R72" s="143">
        <v>1.784E-3</v>
      </c>
      <c r="S72" s="143">
        <v>3.1189999999999998E-3</v>
      </c>
      <c r="T72" s="143">
        <v>4.3899999999999999E-4</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v>9.0000000000000002E-6</v>
      </c>
      <c r="G74" s="143" t="s">
        <v>432</v>
      </c>
      <c r="H74" s="143" t="s">
        <v>432</v>
      </c>
      <c r="I74" s="143">
        <v>9.4799999999999995E-4</v>
      </c>
      <c r="J74" s="143">
        <v>2.4139999999999999E-3</v>
      </c>
      <c r="K74" s="143">
        <v>3.4480000000000001E-3</v>
      </c>
      <c r="L74" s="143">
        <v>2.1999999999999999E-5</v>
      </c>
      <c r="M74" s="143" t="s">
        <v>432</v>
      </c>
      <c r="N74" s="143" t="s">
        <v>432</v>
      </c>
      <c r="O74" s="143" t="s">
        <v>432</v>
      </c>
      <c r="P74" s="143" t="s">
        <v>432</v>
      </c>
      <c r="Q74" s="143" t="s">
        <v>432</v>
      </c>
      <c r="R74" s="143" t="s">
        <v>432</v>
      </c>
      <c r="S74" s="143" t="s">
        <v>432</v>
      </c>
      <c r="T74" s="143" t="s">
        <v>432</v>
      </c>
      <c r="U74" s="143" t="s">
        <v>432</v>
      </c>
      <c r="V74" s="143" t="s">
        <v>432</v>
      </c>
      <c r="W74" s="182">
        <v>1.2099999999999999E-5</v>
      </c>
      <c r="X74" s="143" t="s">
        <v>432</v>
      </c>
      <c r="Y74" s="143" t="s">
        <v>432</v>
      </c>
      <c r="Z74" s="143" t="s">
        <v>432</v>
      </c>
      <c r="AA74" s="143" t="s">
        <v>432</v>
      </c>
      <c r="AB74" s="143" t="s">
        <v>432</v>
      </c>
      <c r="AC74" s="182">
        <v>1.725E-3</v>
      </c>
      <c r="AD74" s="143" t="s">
        <v>432</v>
      </c>
      <c r="AE74" s="60"/>
      <c r="AF74" s="143" t="s">
        <v>432</v>
      </c>
      <c r="AG74" s="143" t="s">
        <v>432</v>
      </c>
      <c r="AH74" s="143" t="s">
        <v>432</v>
      </c>
      <c r="AI74" s="143" t="s">
        <v>432</v>
      </c>
      <c r="AJ74" s="143" t="s">
        <v>432</v>
      </c>
      <c r="AK74" s="182">
        <v>3.5E-4</v>
      </c>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v>3.0000000000000001E-6</v>
      </c>
      <c r="H76" s="143" t="s">
        <v>432</v>
      </c>
      <c r="I76" s="143">
        <v>2.5999999999999998E-5</v>
      </c>
      <c r="J76" s="143">
        <v>5.3000000000000001E-5</v>
      </c>
      <c r="K76" s="143">
        <v>6.6000000000000005E-5</v>
      </c>
      <c r="L76" s="143" t="s">
        <v>432</v>
      </c>
      <c r="M76" s="143" t="s">
        <v>432</v>
      </c>
      <c r="N76" s="143">
        <v>9.7999999999999997E-3</v>
      </c>
      <c r="O76" s="143" t="s">
        <v>432</v>
      </c>
      <c r="P76" s="143" t="s">
        <v>432</v>
      </c>
      <c r="Q76" s="143" t="s">
        <v>432</v>
      </c>
      <c r="R76" s="143" t="s">
        <v>432</v>
      </c>
      <c r="S76" s="143" t="s">
        <v>432</v>
      </c>
      <c r="T76" s="143" t="s">
        <v>432</v>
      </c>
      <c r="U76" s="143" t="s">
        <v>432</v>
      </c>
      <c r="V76" s="143" t="s">
        <v>432</v>
      </c>
      <c r="W76" s="182">
        <v>2.7642E-2</v>
      </c>
      <c r="X76" s="143" t="s">
        <v>432</v>
      </c>
      <c r="Y76" s="143" t="s">
        <v>432</v>
      </c>
      <c r="Z76" s="143" t="s">
        <v>432</v>
      </c>
      <c r="AA76" s="143" t="s">
        <v>432</v>
      </c>
      <c r="AB76" s="143" t="s">
        <v>432</v>
      </c>
      <c r="AC76" s="143" t="s">
        <v>432</v>
      </c>
      <c r="AD76" s="182">
        <v>2.1999999999999999E-5</v>
      </c>
      <c r="AE76" s="60"/>
      <c r="AF76" s="143" t="s">
        <v>432</v>
      </c>
      <c r="AG76" s="143" t="s">
        <v>432</v>
      </c>
      <c r="AH76" s="143" t="s">
        <v>432</v>
      </c>
      <c r="AI76" s="143" t="s">
        <v>432</v>
      </c>
      <c r="AJ76" s="143" t="s">
        <v>432</v>
      </c>
      <c r="AK76" s="183">
        <v>8.6379999999999999</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v>6.3E-5</v>
      </c>
      <c r="J77" s="143">
        <v>7.1000000000000005E-5</v>
      </c>
      <c r="K77" s="143">
        <v>7.7999999999999999E-5</v>
      </c>
      <c r="L77" s="143" t="s">
        <v>432</v>
      </c>
      <c r="M77" s="143" t="s">
        <v>432</v>
      </c>
      <c r="N77" s="143" t="s">
        <v>432</v>
      </c>
      <c r="O77" s="143" t="s">
        <v>432</v>
      </c>
      <c r="P77" s="143" t="s">
        <v>432</v>
      </c>
      <c r="Q77" s="143" t="s">
        <v>432</v>
      </c>
      <c r="R77" s="143" t="s">
        <v>432</v>
      </c>
      <c r="S77" s="143" t="s">
        <v>432</v>
      </c>
      <c r="T77" s="143" t="s">
        <v>432</v>
      </c>
      <c r="U77" s="143" t="s">
        <v>432</v>
      </c>
      <c r="V77" s="143">
        <v>1.4E-2</v>
      </c>
      <c r="W77" s="143">
        <v>2.7169999999999998E-3</v>
      </c>
      <c r="X77" s="143" t="s">
        <v>432</v>
      </c>
      <c r="Y77" s="143" t="s">
        <v>432</v>
      </c>
      <c r="Z77" s="143" t="s">
        <v>432</v>
      </c>
      <c r="AA77" s="143" t="s">
        <v>432</v>
      </c>
      <c r="AB77" s="143" t="s">
        <v>432</v>
      </c>
      <c r="AC77" s="143" t="s">
        <v>432</v>
      </c>
      <c r="AD77" s="143">
        <v>1.9999999999999999E-6</v>
      </c>
      <c r="AE77" s="60"/>
      <c r="AF77" s="143" t="s">
        <v>432</v>
      </c>
      <c r="AG77" s="143" t="s">
        <v>432</v>
      </c>
      <c r="AH77" s="143" t="s">
        <v>432</v>
      </c>
      <c r="AI77" s="143" t="s">
        <v>432</v>
      </c>
      <c r="AJ77" s="143" t="s">
        <v>432</v>
      </c>
      <c r="AK77" s="72">
        <v>0.54300000000000004</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5.5000000000000002E-5</v>
      </c>
      <c r="F80" s="143">
        <v>1.2819999999999999E-3</v>
      </c>
      <c r="G80" s="143">
        <v>1.01E-4</v>
      </c>
      <c r="H80" s="143">
        <v>5.8063999999999998E-2</v>
      </c>
      <c r="I80" s="143">
        <v>1.346E-3</v>
      </c>
      <c r="J80" s="143">
        <v>1.73E-3</v>
      </c>
      <c r="K80" s="143">
        <v>2.8830000000000001E-3</v>
      </c>
      <c r="L80" s="143">
        <v>5.0000000000000004E-6</v>
      </c>
      <c r="M80" s="143">
        <v>1.1299999999999999E-3</v>
      </c>
      <c r="N80" s="143">
        <v>7.4999999999999993E-5</v>
      </c>
      <c r="O80" s="143" t="s">
        <v>432</v>
      </c>
      <c r="P80" s="143" t="s">
        <v>432</v>
      </c>
      <c r="Q80" s="143" t="s">
        <v>432</v>
      </c>
      <c r="R80" s="143">
        <v>6.7572000000000007E-2</v>
      </c>
      <c r="S80" s="143">
        <v>1.9999999999999999E-6</v>
      </c>
      <c r="T80" s="143">
        <v>2.0641E-2</v>
      </c>
      <c r="U80" s="143" t="s">
        <v>432</v>
      </c>
      <c r="V80" s="182">
        <v>0.16744000000000001</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2.711274</v>
      </c>
      <c r="G82" s="146" t="s">
        <v>432</v>
      </c>
      <c r="H82" s="146" t="s">
        <v>432</v>
      </c>
      <c r="I82" s="146" t="s">
        <v>431</v>
      </c>
      <c r="J82" s="146" t="s">
        <v>432</v>
      </c>
      <c r="K82" s="146" t="s">
        <v>432</v>
      </c>
      <c r="L82" s="146" t="s">
        <v>432</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1.3132710000000001</v>
      </c>
      <c r="AL82" s="49" t="s">
        <v>219</v>
      </c>
    </row>
    <row r="83" spans="1:38" s="2" customFormat="1" ht="26.25" customHeight="1" thickBot="1" x14ac:dyDescent="0.25">
      <c r="A83" s="70" t="s">
        <v>53</v>
      </c>
      <c r="B83" s="81" t="s">
        <v>211</v>
      </c>
      <c r="C83" s="82" t="s">
        <v>212</v>
      </c>
      <c r="D83" s="72"/>
      <c r="E83" s="146" t="s">
        <v>432</v>
      </c>
      <c r="F83" s="146">
        <v>2.3248000000000001E-2</v>
      </c>
      <c r="G83" s="146" t="s">
        <v>432</v>
      </c>
      <c r="H83" s="146" t="s">
        <v>432</v>
      </c>
      <c r="I83" s="146">
        <v>1.4530000000000001E-3</v>
      </c>
      <c r="J83" s="146">
        <v>2.9061E-2</v>
      </c>
      <c r="K83" s="146">
        <v>0.21795400000000001</v>
      </c>
      <c r="L83" s="146">
        <v>8.2999999999999998E-5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1453</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3.179414</v>
      </c>
      <c r="G85" s="146">
        <v>6.9999999999999999E-6</v>
      </c>
      <c r="H85" s="146" t="s">
        <v>432</v>
      </c>
      <c r="I85" s="146" t="s">
        <v>432</v>
      </c>
      <c r="J85" s="146">
        <v>1.2E-5</v>
      </c>
      <c r="K85" s="146">
        <v>8.3100000000000003E-4</v>
      </c>
      <c r="L85" s="146" t="s">
        <v>432</v>
      </c>
      <c r="M85" s="146" t="s">
        <v>432</v>
      </c>
      <c r="N85" s="146">
        <v>5.0978000000000002E-2</v>
      </c>
      <c r="O85" s="146" t="s">
        <v>432</v>
      </c>
      <c r="P85" s="146" t="s">
        <v>432</v>
      </c>
      <c r="Q85" s="146" t="s">
        <v>432</v>
      </c>
      <c r="R85" s="146" t="s">
        <v>432</v>
      </c>
      <c r="S85" s="146">
        <v>1.1707800000000001E-2</v>
      </c>
      <c r="T85" s="146" t="s">
        <v>432</v>
      </c>
      <c r="U85" s="146" t="s">
        <v>432</v>
      </c>
      <c r="V85" s="146">
        <v>2.9940000000000001E-3</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19.045791000000001</v>
      </c>
      <c r="AL85" s="49" t="s">
        <v>216</v>
      </c>
    </row>
    <row r="86" spans="1:38" s="2" customFormat="1" ht="26.25" customHeight="1" thickBot="1" x14ac:dyDescent="0.25">
      <c r="A86" s="70" t="s">
        <v>208</v>
      </c>
      <c r="B86" s="76" t="s">
        <v>217</v>
      </c>
      <c r="C86" s="80" t="s">
        <v>218</v>
      </c>
      <c r="D86" s="72"/>
      <c r="E86" s="146" t="s">
        <v>432</v>
      </c>
      <c r="F86" s="146">
        <v>5.7908000000000001E-2</v>
      </c>
      <c r="G86" s="146" t="s">
        <v>432</v>
      </c>
      <c r="H86" s="146" t="s">
        <v>432</v>
      </c>
      <c r="I86" s="146" t="s">
        <v>431</v>
      </c>
      <c r="J86" s="146" t="s">
        <v>432</v>
      </c>
      <c r="K86" s="146" t="s">
        <v>432</v>
      </c>
      <c r="L86" s="146" t="s">
        <v>432</v>
      </c>
      <c r="M86" s="146" t="s">
        <v>432</v>
      </c>
      <c r="N86" s="146">
        <v>6.7999999999999999E-5</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0.14771799999999999</v>
      </c>
      <c r="AL86" s="49" t="s">
        <v>219</v>
      </c>
    </row>
    <row r="87" spans="1:38" s="2" customFormat="1" ht="26.25" customHeight="1" thickBot="1" x14ac:dyDescent="0.25">
      <c r="A87" s="70" t="s">
        <v>208</v>
      </c>
      <c r="B87" s="76" t="s">
        <v>220</v>
      </c>
      <c r="C87" s="80" t="s">
        <v>221</v>
      </c>
      <c r="D87" s="72"/>
      <c r="E87" s="146" t="s">
        <v>432</v>
      </c>
      <c r="F87" s="146">
        <v>3.0231999999999998E-2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7.0634000000000002E-2</v>
      </c>
      <c r="AL87" s="49" t="s">
        <v>219</v>
      </c>
    </row>
    <row r="88" spans="1:38" s="2" customFormat="1" ht="26.25" customHeight="1" thickBot="1" x14ac:dyDescent="0.25">
      <c r="A88" s="70" t="s">
        <v>208</v>
      </c>
      <c r="B88" s="76" t="s">
        <v>222</v>
      </c>
      <c r="C88" s="80" t="s">
        <v>223</v>
      </c>
      <c r="D88" s="72"/>
      <c r="E88" s="146" t="s">
        <v>431</v>
      </c>
      <c r="F88" s="146">
        <v>0.17862600000000001</v>
      </c>
      <c r="G88" s="146" t="s">
        <v>431</v>
      </c>
      <c r="H88" s="146">
        <v>3.1120000000000002E-3</v>
      </c>
      <c r="I88" s="146" t="s">
        <v>431</v>
      </c>
      <c r="J88" s="146" t="s">
        <v>431</v>
      </c>
      <c r="K88" s="146">
        <v>2.5899999999999999E-3</v>
      </c>
      <c r="L88" s="146" t="s">
        <v>431</v>
      </c>
      <c r="M88" s="146">
        <v>2.0929999999999998E-3</v>
      </c>
      <c r="N88" s="146" t="s">
        <v>431</v>
      </c>
      <c r="O88" s="146" t="s">
        <v>431</v>
      </c>
      <c r="P88" s="146" t="s">
        <v>431</v>
      </c>
      <c r="Q88" s="146" t="s">
        <v>431</v>
      </c>
      <c r="R88" s="146">
        <v>1.3999999999999999E-4</v>
      </c>
      <c r="S88" s="146" t="s">
        <v>431</v>
      </c>
      <c r="T88" s="146" t="s">
        <v>431</v>
      </c>
      <c r="U88" s="146" t="s">
        <v>431</v>
      </c>
      <c r="V88" s="146">
        <v>2E-3</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72">
        <v>10.496625999999999</v>
      </c>
      <c r="AL88" s="49" t="s">
        <v>412</v>
      </c>
    </row>
    <row r="89" spans="1:38" s="2" customFormat="1" ht="26.25" customHeight="1" thickBot="1" x14ac:dyDescent="0.25">
      <c r="A89" s="70" t="s">
        <v>208</v>
      </c>
      <c r="B89" s="76" t="s">
        <v>224</v>
      </c>
      <c r="C89" s="80" t="s">
        <v>225</v>
      </c>
      <c r="D89" s="72"/>
      <c r="E89" s="146" t="s">
        <v>432</v>
      </c>
      <c r="F89" s="146">
        <v>0.47320400000000001</v>
      </c>
      <c r="G89" s="146" t="s">
        <v>432</v>
      </c>
      <c r="H89" s="146" t="s">
        <v>432</v>
      </c>
      <c r="I89" s="146" t="s">
        <v>431</v>
      </c>
      <c r="J89" s="146" t="s">
        <v>431</v>
      </c>
      <c r="K89" s="146">
        <v>1.02E-4</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2.492772</v>
      </c>
      <c r="AL89" s="49" t="s">
        <v>412</v>
      </c>
    </row>
    <row r="90" spans="1:38" s="8" customFormat="1" ht="26.25" customHeight="1" thickBot="1" x14ac:dyDescent="0.25">
      <c r="A90" s="70" t="s">
        <v>208</v>
      </c>
      <c r="B90" s="76" t="s">
        <v>226</v>
      </c>
      <c r="C90" s="80" t="s">
        <v>227</v>
      </c>
      <c r="D90" s="72"/>
      <c r="E90" s="146" t="s">
        <v>431</v>
      </c>
      <c r="F90" s="146">
        <v>0.66455900000000001</v>
      </c>
      <c r="G90" s="146" t="s">
        <v>431</v>
      </c>
      <c r="H90" s="146">
        <v>3.9999999999999998E-6</v>
      </c>
      <c r="I90" s="146" t="s">
        <v>431</v>
      </c>
      <c r="J90" s="146" t="s">
        <v>431</v>
      </c>
      <c r="K90" s="146">
        <v>9.8530000000000006E-3</v>
      </c>
      <c r="L90" s="146" t="s">
        <v>431</v>
      </c>
      <c r="M90" s="146" t="s">
        <v>431</v>
      </c>
      <c r="N90" s="146">
        <v>1.9599999999999999E-4</v>
      </c>
      <c r="O90" s="146" t="s">
        <v>431</v>
      </c>
      <c r="P90" s="146" t="s">
        <v>431</v>
      </c>
      <c r="Q90" s="146" t="s">
        <v>431</v>
      </c>
      <c r="R90" s="146" t="s">
        <v>431</v>
      </c>
      <c r="S90" s="146">
        <v>2.31E-4</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3.4780000000000002E-3</v>
      </c>
      <c r="F91" s="185">
        <v>4.7024999999999997E-2</v>
      </c>
      <c r="G91" s="146">
        <v>1.1100000000000001E-3</v>
      </c>
      <c r="H91" s="146">
        <v>7.7970000000000001E-3</v>
      </c>
      <c r="I91" s="185">
        <v>6.9148000000000001E-2</v>
      </c>
      <c r="J91" s="185">
        <v>8.7434999999999999E-2</v>
      </c>
      <c r="K91" s="185">
        <v>9.0416999999999997E-2</v>
      </c>
      <c r="L91" s="185">
        <v>2.2530000000000001E-2</v>
      </c>
      <c r="M91" s="146">
        <v>0.106143</v>
      </c>
      <c r="N91" s="185">
        <v>0.28808</v>
      </c>
      <c r="O91" s="185">
        <v>1.6733999999999999E-2</v>
      </c>
      <c r="P91" s="185">
        <v>5.0280000000000004E-3</v>
      </c>
      <c r="Q91" s="185">
        <v>5.496E-3</v>
      </c>
      <c r="R91" s="185">
        <v>3.1741999999999999E-2</v>
      </c>
      <c r="S91" s="185">
        <v>1.2271030000000001</v>
      </c>
      <c r="T91" s="185">
        <v>5.4224000000000001E-2</v>
      </c>
      <c r="U91" s="146" t="s">
        <v>431</v>
      </c>
      <c r="V91" s="185">
        <v>0.70541399999999999</v>
      </c>
      <c r="W91" s="146">
        <v>1.8799999999999999E-4</v>
      </c>
      <c r="X91" s="146">
        <v>2.0900000000000001E-4</v>
      </c>
      <c r="Y91" s="146">
        <v>8.5000000000000006E-5</v>
      </c>
      <c r="Z91" s="146">
        <v>8.5000000000000006E-5</v>
      </c>
      <c r="AA91" s="146">
        <v>8.5000000000000006E-5</v>
      </c>
      <c r="AB91" s="146">
        <v>4.64E-4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1.4404E-2</v>
      </c>
      <c r="F92" s="143">
        <v>5.1103000000000003E-2</v>
      </c>
      <c r="G92" s="143">
        <v>1.634E-3</v>
      </c>
      <c r="H92" s="143" t="s">
        <v>432</v>
      </c>
      <c r="I92" s="143">
        <v>5.2368999999999999E-2</v>
      </c>
      <c r="J92" s="143">
        <v>6.9824999999999998E-2</v>
      </c>
      <c r="K92" s="143">
        <v>8.7281999999999998E-2</v>
      </c>
      <c r="L92" s="143">
        <v>1.3619999999999999E-3</v>
      </c>
      <c r="M92" s="143">
        <v>5.1700000000000001E-3</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v>2.5999999999999998E-4</v>
      </c>
      <c r="F93" s="143">
        <v>0.65500700000000001</v>
      </c>
      <c r="G93" s="143">
        <v>3.9999999999999998E-6</v>
      </c>
      <c r="H93" s="143" t="s">
        <v>432</v>
      </c>
      <c r="I93" s="143">
        <v>5.1209999999999997E-3</v>
      </c>
      <c r="J93" s="143">
        <v>1.5363E-2</v>
      </c>
      <c r="K93" s="143">
        <v>4.6556E-2</v>
      </c>
      <c r="L93" s="143" t="s">
        <v>432</v>
      </c>
      <c r="M93" s="143">
        <v>3.2200000000000002E-4</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v>3.9999999999999998E-6</v>
      </c>
      <c r="F95" s="143">
        <v>1.8929999999999999E-3</v>
      </c>
      <c r="G95" s="143">
        <v>1.9999999999999999E-6</v>
      </c>
      <c r="H95" s="143">
        <v>0</v>
      </c>
      <c r="I95" s="143">
        <v>2.4604000000000001E-2</v>
      </c>
      <c r="J95" s="143">
        <v>7.3935000000000001E-2</v>
      </c>
      <c r="K95" s="143">
        <v>0.22611100000000001</v>
      </c>
      <c r="L95" s="143" t="s">
        <v>432</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8" t="s">
        <v>430</v>
      </c>
      <c r="AG96" s="148" t="s">
        <v>430</v>
      </c>
      <c r="AH96" s="148" t="s">
        <v>430</v>
      </c>
      <c r="AI96" s="148" t="s">
        <v>430</v>
      </c>
      <c r="AJ96" s="148" t="s">
        <v>430</v>
      </c>
      <c r="AK96" s="148" t="s">
        <v>430</v>
      </c>
      <c r="AL96" s="49" t="s">
        <v>412</v>
      </c>
    </row>
    <row r="97" spans="1:38" s="2" customFormat="1" ht="26.25" customHeight="1" thickBot="1" x14ac:dyDescent="0.25">
      <c r="A97" s="70" t="s">
        <v>53</v>
      </c>
      <c r="B97" s="74" t="s">
        <v>239</v>
      </c>
      <c r="C97" s="71" t="s">
        <v>240</v>
      </c>
      <c r="D97" s="84"/>
      <c r="E97" s="143" t="s">
        <v>432</v>
      </c>
      <c r="F97" s="143">
        <v>2.5999999999999998E-5</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v>1.5430000000000001E-3</v>
      </c>
      <c r="F98" s="143">
        <v>2.3078000000000001E-2</v>
      </c>
      <c r="G98" s="143" t="s">
        <v>432</v>
      </c>
      <c r="H98" s="143">
        <v>2.0699999999999999E-4</v>
      </c>
      <c r="I98" s="143">
        <v>9.2270000000000008E-3</v>
      </c>
      <c r="J98" s="143">
        <v>2.9329000000000001E-2</v>
      </c>
      <c r="K98" s="143">
        <v>8.4015999999999993E-2</v>
      </c>
      <c r="L98" s="143" t="s">
        <v>431</v>
      </c>
      <c r="M98" s="143">
        <v>1.4558E-2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6.6690000000000004E-3</v>
      </c>
      <c r="F99" s="143">
        <v>2.1268000000000002</v>
      </c>
      <c r="G99" s="143" t="s">
        <v>432</v>
      </c>
      <c r="H99" s="182">
        <v>2.8531280000000003</v>
      </c>
      <c r="I99" s="143">
        <v>4.7440000000000003E-2</v>
      </c>
      <c r="J99" s="143">
        <v>7.2899999999999993E-2</v>
      </c>
      <c r="K99" s="143">
        <v>0.15967000000000001</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115.7</v>
      </c>
      <c r="AL99" s="49" t="s">
        <v>245</v>
      </c>
    </row>
    <row r="100" spans="1:38" s="2" customFormat="1" ht="26.25" customHeight="1" thickBot="1" x14ac:dyDescent="0.25">
      <c r="A100" s="70" t="s">
        <v>243</v>
      </c>
      <c r="B100" s="70" t="s">
        <v>246</v>
      </c>
      <c r="C100" s="71" t="s">
        <v>408</v>
      </c>
      <c r="D100" s="84"/>
      <c r="E100" s="190">
        <v>1.4375000000000001E-2</v>
      </c>
      <c r="F100" s="143">
        <v>1.25074</v>
      </c>
      <c r="G100" s="143" t="s">
        <v>432</v>
      </c>
      <c r="H100" s="182">
        <v>0.82542500000000008</v>
      </c>
      <c r="I100" s="143">
        <v>1.967E-2</v>
      </c>
      <c r="J100" s="143">
        <v>3.0210000000000001E-2</v>
      </c>
      <c r="K100" s="143">
        <v>6.5320000000000003E-2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140.5</v>
      </c>
      <c r="AL100" s="49" t="s">
        <v>245</v>
      </c>
    </row>
    <row r="101" spans="1:38" s="2" customFormat="1" ht="26.25" customHeight="1" thickBot="1" x14ac:dyDescent="0.25">
      <c r="A101" s="70" t="s">
        <v>243</v>
      </c>
      <c r="B101" s="70" t="s">
        <v>247</v>
      </c>
      <c r="C101" s="71" t="s">
        <v>248</v>
      </c>
      <c r="D101" s="84"/>
      <c r="E101" s="190">
        <v>1.0400000000000001E-3</v>
      </c>
      <c r="F101" s="143">
        <v>2.3969999999999998E-2</v>
      </c>
      <c r="G101" s="143" t="s">
        <v>432</v>
      </c>
      <c r="H101" s="182">
        <v>3.4360000000000002E-2</v>
      </c>
      <c r="I101" s="143">
        <v>1.72E-3</v>
      </c>
      <c r="J101" s="143">
        <v>5.1599999999999997E-3</v>
      </c>
      <c r="K101" s="143">
        <v>1.2029999999999999E-2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143">
        <v>85.9</v>
      </c>
      <c r="AL101" s="49" t="s">
        <v>245</v>
      </c>
    </row>
    <row r="102" spans="1:38" s="2" customFormat="1" ht="26.25" customHeight="1" thickBot="1" x14ac:dyDescent="0.25">
      <c r="A102" s="70" t="s">
        <v>243</v>
      </c>
      <c r="B102" s="70" t="s">
        <v>249</v>
      </c>
      <c r="C102" s="71" t="s">
        <v>386</v>
      </c>
      <c r="D102" s="84"/>
      <c r="E102" s="190">
        <v>1.0400000000000001E-3</v>
      </c>
      <c r="F102" s="143">
        <v>0.30822300000000002</v>
      </c>
      <c r="G102" s="143" t="s">
        <v>432</v>
      </c>
      <c r="H102" s="182">
        <v>0.76497000000000004</v>
      </c>
      <c r="I102" s="143">
        <v>1.5499999999999999E-3</v>
      </c>
      <c r="J102" s="143">
        <v>3.4680000000000002E-2</v>
      </c>
      <c r="K102" s="143">
        <v>0.23351000000000002</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72">
        <v>304.5</v>
      </c>
      <c r="AL102" s="49" t="s">
        <v>245</v>
      </c>
    </row>
    <row r="103" spans="1:38" s="2" customFormat="1" ht="26.25" customHeight="1" thickBot="1" x14ac:dyDescent="0.25">
      <c r="A103" s="70" t="s">
        <v>243</v>
      </c>
      <c r="B103" s="70" t="s">
        <v>250</v>
      </c>
      <c r="C103" s="71" t="s">
        <v>251</v>
      </c>
      <c r="D103" s="84"/>
      <c r="E103" s="148" t="s">
        <v>430</v>
      </c>
      <c r="F103" s="148" t="s">
        <v>430</v>
      </c>
      <c r="G103" s="148" t="s">
        <v>430</v>
      </c>
      <c r="H103" s="148" t="s">
        <v>430</v>
      </c>
      <c r="I103" s="148" t="s">
        <v>430</v>
      </c>
      <c r="J103" s="148" t="s">
        <v>430</v>
      </c>
      <c r="K103" s="148"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432</v>
      </c>
      <c r="AG103" s="143" t="s">
        <v>432</v>
      </c>
      <c r="AH103" s="143" t="s">
        <v>432</v>
      </c>
      <c r="AI103" s="143" t="s">
        <v>432</v>
      </c>
      <c r="AJ103" s="143" t="s">
        <v>432</v>
      </c>
      <c r="AK103" s="143" t="s">
        <v>430</v>
      </c>
      <c r="AL103" s="49" t="s">
        <v>245</v>
      </c>
    </row>
    <row r="104" spans="1:38" s="2" customFormat="1" ht="26.25" customHeight="1" thickBot="1" x14ac:dyDescent="0.25">
      <c r="A104" s="70" t="s">
        <v>243</v>
      </c>
      <c r="B104" s="70" t="s">
        <v>252</v>
      </c>
      <c r="C104" s="71" t="s">
        <v>253</v>
      </c>
      <c r="D104" s="84"/>
      <c r="E104" s="190">
        <v>6.0000000000000002E-5</v>
      </c>
      <c r="F104" s="143">
        <v>3.1199999999999999E-3</v>
      </c>
      <c r="G104" s="143" t="s">
        <v>432</v>
      </c>
      <c r="H104" s="182">
        <v>2E-3</v>
      </c>
      <c r="I104" s="143">
        <v>1E-4</v>
      </c>
      <c r="J104" s="143">
        <v>2.9999999999999997E-4</v>
      </c>
      <c r="K104" s="143">
        <v>6.9999999999999999E-4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v>5</v>
      </c>
      <c r="AL104" s="49" t="s">
        <v>245</v>
      </c>
    </row>
    <row r="105" spans="1:38" s="2" customFormat="1" ht="26.25" customHeight="1" thickBot="1" x14ac:dyDescent="0.25">
      <c r="A105" s="70" t="s">
        <v>243</v>
      </c>
      <c r="B105" s="70" t="s">
        <v>254</v>
      </c>
      <c r="C105" s="71" t="s">
        <v>255</v>
      </c>
      <c r="D105" s="84"/>
      <c r="E105" s="190">
        <v>1.58E-3</v>
      </c>
      <c r="F105" s="143">
        <v>4.9030000000000004E-2</v>
      </c>
      <c r="G105" s="143" t="s">
        <v>432</v>
      </c>
      <c r="H105" s="182">
        <v>4.41E-2</v>
      </c>
      <c r="I105" s="143">
        <v>8.9000000000000006E-4</v>
      </c>
      <c r="J105" s="143">
        <v>1.39E-3</v>
      </c>
      <c r="K105" s="143">
        <v>3.0300000000000001E-3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6.3</v>
      </c>
      <c r="AL105" s="49" t="s">
        <v>245</v>
      </c>
    </row>
    <row r="106" spans="1:38" s="2" customFormat="1" ht="26.25" customHeight="1" thickBot="1" x14ac:dyDescent="0.25">
      <c r="A106" s="70" t="s">
        <v>243</v>
      </c>
      <c r="B106" s="70" t="s">
        <v>256</v>
      </c>
      <c r="C106" s="71" t="s">
        <v>257</v>
      </c>
      <c r="D106" s="84"/>
      <c r="E106" s="148" t="s">
        <v>430</v>
      </c>
      <c r="F106" s="148" t="s">
        <v>430</v>
      </c>
      <c r="G106" s="148" t="s">
        <v>430</v>
      </c>
      <c r="H106" s="148" t="s">
        <v>430</v>
      </c>
      <c r="I106" s="148" t="s">
        <v>430</v>
      </c>
      <c r="J106" s="148" t="s">
        <v>430</v>
      </c>
      <c r="K106" s="148"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5.4650000000000002E-3</v>
      </c>
      <c r="F107" s="143">
        <v>0.136125</v>
      </c>
      <c r="G107" s="143" t="s">
        <v>432</v>
      </c>
      <c r="H107" s="182">
        <v>0.12773999999999999</v>
      </c>
      <c r="I107" s="143">
        <v>2.4750000000000002E-3</v>
      </c>
      <c r="J107" s="143">
        <v>3.3000000000000002E-2</v>
      </c>
      <c r="K107" s="143">
        <v>0.15675</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825</v>
      </c>
      <c r="AL107" s="49" t="s">
        <v>245</v>
      </c>
    </row>
    <row r="108" spans="1:38" s="2" customFormat="1" ht="26.25" customHeight="1" thickBot="1" x14ac:dyDescent="0.25">
      <c r="A108" s="70" t="s">
        <v>243</v>
      </c>
      <c r="B108" s="70" t="s">
        <v>259</v>
      </c>
      <c r="C108" s="71" t="s">
        <v>380</v>
      </c>
      <c r="D108" s="84"/>
      <c r="E108" s="190">
        <v>4.7000000000000002E-3</v>
      </c>
      <c r="F108" s="143">
        <v>0.148705</v>
      </c>
      <c r="G108" s="143" t="s">
        <v>432</v>
      </c>
      <c r="H108" s="182">
        <v>0.188335</v>
      </c>
      <c r="I108" s="143">
        <v>2.7539999999999999E-3</v>
      </c>
      <c r="J108" s="143">
        <v>2.7538E-2</v>
      </c>
      <c r="K108" s="143">
        <v>5.5076E-2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1376.9</v>
      </c>
      <c r="AL108" s="49" t="s">
        <v>245</v>
      </c>
    </row>
    <row r="109" spans="1:38" s="2" customFormat="1" ht="26.25" customHeight="1" thickBot="1" x14ac:dyDescent="0.25">
      <c r="A109" s="70" t="s">
        <v>243</v>
      </c>
      <c r="B109" s="70" t="s">
        <v>260</v>
      </c>
      <c r="C109" s="71" t="s">
        <v>381</v>
      </c>
      <c r="D109" s="84"/>
      <c r="E109" s="148" t="s">
        <v>433</v>
      </c>
      <c r="F109" s="148" t="s">
        <v>433</v>
      </c>
      <c r="G109" s="143" t="s">
        <v>432</v>
      </c>
      <c r="H109" s="148" t="s">
        <v>433</v>
      </c>
      <c r="I109" s="148" t="s">
        <v>433</v>
      </c>
      <c r="J109" s="148" t="s">
        <v>433</v>
      </c>
      <c r="K109" s="148"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1.3499999999999999E-3</v>
      </c>
      <c r="F110" s="143">
        <v>0.232568</v>
      </c>
      <c r="G110" s="143" t="s">
        <v>432</v>
      </c>
      <c r="H110" s="182">
        <v>0.18418799999999999</v>
      </c>
      <c r="I110" s="143">
        <v>9.5119999999999996E-3</v>
      </c>
      <c r="J110" s="143">
        <v>6.6584000000000004E-2</v>
      </c>
      <c r="K110" s="143">
        <v>6.6584000000000004E-2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475.6</v>
      </c>
      <c r="AL110" s="49" t="s">
        <v>245</v>
      </c>
    </row>
    <row r="111" spans="1:38" s="2" customFormat="1" ht="26.25" customHeight="1" thickBot="1" x14ac:dyDescent="0.25">
      <c r="A111" s="70" t="s">
        <v>243</v>
      </c>
      <c r="B111" s="70" t="s">
        <v>262</v>
      </c>
      <c r="C111" s="71" t="s">
        <v>376</v>
      </c>
      <c r="D111" s="84"/>
      <c r="E111" s="190">
        <v>1.2E-4</v>
      </c>
      <c r="F111" s="143">
        <v>0.22620999999999999</v>
      </c>
      <c r="G111" s="143" t="s">
        <v>432</v>
      </c>
      <c r="H111" s="143">
        <v>2.33E-3</v>
      </c>
      <c r="I111" s="143">
        <v>4.6999999999999999E-4</v>
      </c>
      <c r="J111" s="143">
        <v>9.3000000000000005E-4</v>
      </c>
      <c r="K111" s="143">
        <v>2.0999999999999999E-3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111.17</v>
      </c>
      <c r="AL111" s="49" t="s">
        <v>245</v>
      </c>
    </row>
    <row r="112" spans="1:38" s="2" customFormat="1" ht="26.25" customHeight="1" thickBot="1" x14ac:dyDescent="0.25">
      <c r="A112" s="70" t="s">
        <v>263</v>
      </c>
      <c r="B112" s="70" t="s">
        <v>264</v>
      </c>
      <c r="C112" s="71" t="s">
        <v>265</v>
      </c>
      <c r="D112" s="72"/>
      <c r="E112" s="143">
        <v>1.4510400000000001</v>
      </c>
      <c r="F112" s="143" t="s">
        <v>432</v>
      </c>
      <c r="G112" s="143" t="s">
        <v>432</v>
      </c>
      <c r="H112" s="143">
        <v>1.5830219999999999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72">
        <v>34668028</v>
      </c>
      <c r="AL112" s="49" t="s">
        <v>418</v>
      </c>
    </row>
    <row r="113" spans="1:38" s="2" customFormat="1" ht="26.25" customHeight="1" thickBot="1" x14ac:dyDescent="0.25">
      <c r="A113" s="70" t="s">
        <v>263</v>
      </c>
      <c r="B113" s="85" t="s">
        <v>266</v>
      </c>
      <c r="C113" s="86" t="s">
        <v>267</v>
      </c>
      <c r="D113" s="72"/>
      <c r="E113" s="182">
        <v>0.57406199999999985</v>
      </c>
      <c r="F113" s="143" t="s">
        <v>432</v>
      </c>
      <c r="G113" s="143" t="s">
        <v>432</v>
      </c>
      <c r="H113" s="182">
        <v>2.2506079999999997</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t="s">
        <v>432</v>
      </c>
      <c r="AL113" s="49" t="s">
        <v>412</v>
      </c>
    </row>
    <row r="114" spans="1:38" s="2" customFormat="1" ht="26.25" customHeight="1" thickBot="1" x14ac:dyDescent="0.25">
      <c r="A114" s="70" t="s">
        <v>263</v>
      </c>
      <c r="B114" s="85" t="s">
        <v>268</v>
      </c>
      <c r="C114" s="86" t="s">
        <v>387</v>
      </c>
      <c r="D114" s="72"/>
      <c r="E114" s="143">
        <v>2.627E-3</v>
      </c>
      <c r="F114" s="143" t="s">
        <v>432</v>
      </c>
      <c r="G114" s="143" t="s">
        <v>432</v>
      </c>
      <c r="H114" s="143">
        <v>8.9309999999999997E-3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t="s">
        <v>432</v>
      </c>
      <c r="AL114" s="49" t="s">
        <v>412</v>
      </c>
    </row>
    <row r="115" spans="1:38" s="2" customFormat="1" ht="26.25" customHeight="1" thickBot="1" x14ac:dyDescent="0.25">
      <c r="A115" s="70" t="s">
        <v>263</v>
      </c>
      <c r="B115" s="85" t="s">
        <v>269</v>
      </c>
      <c r="C115" s="86" t="s">
        <v>270</v>
      </c>
      <c r="D115" s="72"/>
      <c r="E115" s="182">
        <v>5.6512E-2</v>
      </c>
      <c r="F115" s="143" t="s">
        <v>432</v>
      </c>
      <c r="G115" s="143" t="s">
        <v>432</v>
      </c>
      <c r="H115" s="182">
        <v>0.113024</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t="s">
        <v>432</v>
      </c>
      <c r="AL115" s="49" t="s">
        <v>412</v>
      </c>
    </row>
    <row r="116" spans="1:38" s="2" customFormat="1" ht="26.25" customHeight="1" thickBot="1" x14ac:dyDescent="0.25">
      <c r="A116" s="70" t="s">
        <v>263</v>
      </c>
      <c r="B116" s="70" t="s">
        <v>271</v>
      </c>
      <c r="C116" s="76" t="s">
        <v>409</v>
      </c>
      <c r="D116" s="72"/>
      <c r="E116" s="182">
        <v>9.9083000000000018E-2</v>
      </c>
      <c r="F116" s="143" t="s">
        <v>432</v>
      </c>
      <c r="G116" s="143" t="s">
        <v>432</v>
      </c>
      <c r="H116" s="182">
        <v>0.36380699999999999</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t="s">
        <v>432</v>
      </c>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t="s">
        <v>432</v>
      </c>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t="s">
        <v>432</v>
      </c>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3.2704999999999998E-2</v>
      </c>
      <c r="J119" s="143">
        <v>0.85031100000000004</v>
      </c>
      <c r="K119" s="143">
        <v>0.85031100000000004</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t="s">
        <v>432</v>
      </c>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t="s">
        <v>432</v>
      </c>
      <c r="AL120" s="49" t="s">
        <v>412</v>
      </c>
    </row>
    <row r="121" spans="1:38" s="2" customFormat="1" ht="26.25" customHeight="1" thickBot="1" x14ac:dyDescent="0.25">
      <c r="A121" s="70" t="s">
        <v>263</v>
      </c>
      <c r="B121" s="70" t="s">
        <v>279</v>
      </c>
      <c r="C121" s="76" t="s">
        <v>280</v>
      </c>
      <c r="D121" s="73"/>
      <c r="E121" s="149" t="s">
        <v>432</v>
      </c>
      <c r="F121" s="143">
        <v>0.14728000000000002</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t="s">
        <v>432</v>
      </c>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t="s">
        <v>432</v>
      </c>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t="s">
        <v>432</v>
      </c>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t="s">
        <v>432</v>
      </c>
      <c r="AL124" s="49" t="s">
        <v>412</v>
      </c>
    </row>
    <row r="125" spans="1:38" s="2" customFormat="1" ht="26.25" customHeight="1" thickBot="1" x14ac:dyDescent="0.25">
      <c r="A125" s="70" t="s">
        <v>288</v>
      </c>
      <c r="B125" s="70" t="s">
        <v>289</v>
      </c>
      <c r="C125" s="71" t="s">
        <v>290</v>
      </c>
      <c r="D125" s="72"/>
      <c r="E125" s="146" t="s">
        <v>432</v>
      </c>
      <c r="F125" s="146">
        <v>0.153446</v>
      </c>
      <c r="G125" s="146" t="s">
        <v>432</v>
      </c>
      <c r="H125" s="146">
        <v>2.5000000000000001E-5</v>
      </c>
      <c r="I125" s="146">
        <v>3.0000000000000001E-6</v>
      </c>
      <c r="J125" s="146">
        <v>3.2699999999999998E-4</v>
      </c>
      <c r="K125" s="146">
        <v>9.4300000000000004E-4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77.998000000000005</v>
      </c>
      <c r="AL125" s="49" t="s">
        <v>425</v>
      </c>
    </row>
    <row r="126" spans="1:38" s="2" customFormat="1" ht="26.25" customHeight="1" thickBot="1" x14ac:dyDescent="0.25">
      <c r="A126" s="70" t="s">
        <v>288</v>
      </c>
      <c r="B126" s="70" t="s">
        <v>291</v>
      </c>
      <c r="C126" s="71" t="s">
        <v>292</v>
      </c>
      <c r="D126" s="72"/>
      <c r="E126" s="146" t="s">
        <v>431</v>
      </c>
      <c r="F126" s="146">
        <v>3.418E-3</v>
      </c>
      <c r="G126" s="146" t="s">
        <v>431</v>
      </c>
      <c r="H126" s="185">
        <v>4.6352999999999998E-2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v>7.8659999999999997E-3</v>
      </c>
      <c r="F127" s="146">
        <v>1.498E-3</v>
      </c>
      <c r="G127" s="146">
        <v>4.6439999999999997E-3</v>
      </c>
      <c r="H127" s="146">
        <v>3.4400000000000001E-4</v>
      </c>
      <c r="I127" s="146" t="s">
        <v>431</v>
      </c>
      <c r="J127" s="146" t="s">
        <v>431</v>
      </c>
      <c r="K127" s="146">
        <v>1.7E-5</v>
      </c>
      <c r="L127" s="146" t="s">
        <v>431</v>
      </c>
      <c r="M127" s="146">
        <v>7.6769999999999998E-3</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433</v>
      </c>
      <c r="F128" s="146" t="s">
        <v>433</v>
      </c>
      <c r="G128" s="146" t="s">
        <v>433</v>
      </c>
      <c r="H128" s="146" t="s">
        <v>433</v>
      </c>
      <c r="I128" s="146" t="s">
        <v>433</v>
      </c>
      <c r="J128" s="146" t="s">
        <v>433</v>
      </c>
      <c r="K128" s="146" t="s">
        <v>433</v>
      </c>
      <c r="L128" s="146" t="s">
        <v>433</v>
      </c>
      <c r="M128" s="146" t="s">
        <v>433</v>
      </c>
      <c r="N128" s="146" t="s">
        <v>433</v>
      </c>
      <c r="O128" s="146" t="s">
        <v>433</v>
      </c>
      <c r="P128" s="146" t="s">
        <v>433</v>
      </c>
      <c r="Q128" s="146" t="s">
        <v>433</v>
      </c>
      <c r="R128" s="146" t="s">
        <v>433</v>
      </c>
      <c r="S128" s="146" t="s">
        <v>433</v>
      </c>
      <c r="T128" s="146" t="s">
        <v>433</v>
      </c>
      <c r="U128" s="146" t="s">
        <v>433</v>
      </c>
      <c r="V128" s="146" t="s">
        <v>433</v>
      </c>
      <c r="W128" s="146" t="s">
        <v>433</v>
      </c>
      <c r="X128" s="146" t="s">
        <v>433</v>
      </c>
      <c r="Y128" s="146" t="s">
        <v>433</v>
      </c>
      <c r="Z128" s="146" t="s">
        <v>433</v>
      </c>
      <c r="AA128" s="146" t="s">
        <v>433</v>
      </c>
      <c r="AB128" s="146" t="s">
        <v>433</v>
      </c>
      <c r="AC128" s="146" t="s">
        <v>433</v>
      </c>
      <c r="AD128" s="146" t="s">
        <v>433</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4.1520000000000003E-3</v>
      </c>
      <c r="F129" s="146">
        <v>2.8600000000000001E-4</v>
      </c>
      <c r="G129" s="146">
        <v>1.8859000000000001E-2</v>
      </c>
      <c r="H129" s="146">
        <v>1.1E-4</v>
      </c>
      <c r="I129" s="146">
        <v>3.1999999999999999E-5</v>
      </c>
      <c r="J129" s="146">
        <v>5.5000000000000002E-5</v>
      </c>
      <c r="K129" s="146">
        <v>7.8999999999999996E-5</v>
      </c>
      <c r="L129" s="146">
        <v>9.9999999999999995E-7</v>
      </c>
      <c r="M129" s="146">
        <v>1.441E-3</v>
      </c>
      <c r="N129" s="146" t="s">
        <v>432</v>
      </c>
      <c r="O129" s="146" t="s">
        <v>432</v>
      </c>
      <c r="P129" s="146" t="s">
        <v>432</v>
      </c>
      <c r="Q129" s="146" t="s">
        <v>432</v>
      </c>
      <c r="R129" s="146" t="s">
        <v>431</v>
      </c>
      <c r="S129" s="146">
        <v>4.1000000000000003E-3</v>
      </c>
      <c r="T129" s="146" t="s">
        <v>432</v>
      </c>
      <c r="U129" s="146" t="s">
        <v>431</v>
      </c>
      <c r="V129" s="146" t="s">
        <v>431</v>
      </c>
      <c r="W129" s="146">
        <v>0.63818299999999994</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8.4786E-2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6.4549999999999998E-3</v>
      </c>
      <c r="F133" s="146">
        <v>1.02E-4</v>
      </c>
      <c r="G133" s="146">
        <v>8.8400000000000002E-4</v>
      </c>
      <c r="H133" s="146">
        <v>1.2999999999999999E-5</v>
      </c>
      <c r="I133" s="146">
        <v>2.7099999999999997E-4</v>
      </c>
      <c r="J133" s="146">
        <v>2.7099999999999997E-4</v>
      </c>
      <c r="K133" s="146">
        <v>3.0200000000000002E-4</v>
      </c>
      <c r="L133" s="146" t="s">
        <v>431</v>
      </c>
      <c r="M133" s="146">
        <v>1.0950000000000001E-3</v>
      </c>
      <c r="N133" s="146">
        <v>2.3499999999999999E-4</v>
      </c>
      <c r="O133" s="146">
        <v>3.8999999999999999E-5</v>
      </c>
      <c r="P133" s="146">
        <v>1.1658E-2</v>
      </c>
      <c r="Q133" s="146">
        <v>1.06E-4</v>
      </c>
      <c r="R133" s="146">
        <v>1.06E-4</v>
      </c>
      <c r="S133" s="146">
        <v>9.7E-5</v>
      </c>
      <c r="T133" s="146">
        <v>1.36E-4</v>
      </c>
      <c r="U133" s="146">
        <v>1.55E-4</v>
      </c>
      <c r="V133" s="146">
        <v>1.253E-3</v>
      </c>
      <c r="W133" s="146">
        <v>2.1100000000000001E-4</v>
      </c>
      <c r="X133" s="163">
        <v>1.03E-7</v>
      </c>
      <c r="Y133" s="163">
        <v>5.5999999999999999E-8</v>
      </c>
      <c r="Z133" s="163">
        <v>4.9999999999999998E-8</v>
      </c>
      <c r="AA133" s="163">
        <v>5.5000000000000003E-8</v>
      </c>
      <c r="AB133" s="163">
        <v>2.6399999999999998E-7</v>
      </c>
      <c r="AC133" s="146">
        <v>1.1739999999999999E-3</v>
      </c>
      <c r="AD133" s="146">
        <v>3.2079999999999999E-3</v>
      </c>
      <c r="AE133" s="60"/>
      <c r="AF133" s="143" t="s">
        <v>432</v>
      </c>
      <c r="AG133" s="143" t="s">
        <v>432</v>
      </c>
      <c r="AH133" s="143" t="s">
        <v>432</v>
      </c>
      <c r="AI133" s="143" t="s">
        <v>432</v>
      </c>
      <c r="AJ133" s="143" t="s">
        <v>432</v>
      </c>
      <c r="AK133" s="72">
        <v>7824</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5.7140000000000003E-3</v>
      </c>
      <c r="F135" s="146">
        <v>6.3E-5</v>
      </c>
      <c r="G135" s="146">
        <v>5.3959999999999998E-3</v>
      </c>
      <c r="H135" s="146" t="s">
        <v>431</v>
      </c>
      <c r="I135" s="146">
        <v>2.9203E-2</v>
      </c>
      <c r="J135" s="146">
        <v>4.3487999999999999E-2</v>
      </c>
      <c r="K135" s="146">
        <v>5.8089000000000002E-2</v>
      </c>
      <c r="L135" s="146">
        <v>1.0219999999999999E-3</v>
      </c>
      <c r="M135" s="146">
        <v>2.222E-3</v>
      </c>
      <c r="N135" s="146">
        <v>0.33012599999999998</v>
      </c>
      <c r="O135" s="146">
        <v>1.0793000000000001E-2</v>
      </c>
      <c r="P135" s="146">
        <v>8.8880000000000001E-3</v>
      </c>
      <c r="Q135" s="146">
        <v>6.7930000000000004E-3</v>
      </c>
      <c r="R135" s="146">
        <v>5.8699999999999996E-4</v>
      </c>
      <c r="S135" s="146">
        <v>2.9500000000000001E-4</v>
      </c>
      <c r="T135" s="146">
        <v>3.8099999999999999E-4</v>
      </c>
      <c r="U135" s="146" t="s">
        <v>431</v>
      </c>
      <c r="V135" s="146">
        <v>2.8570000000000002E-3</v>
      </c>
      <c r="W135" s="146">
        <v>0.126972</v>
      </c>
      <c r="X135" s="146">
        <v>1.2999999999999999E-5</v>
      </c>
      <c r="Y135" s="146">
        <v>1.0000000000000001E-5</v>
      </c>
      <c r="Z135" s="146">
        <v>1.0000000000000001E-5</v>
      </c>
      <c r="AA135" s="146" t="s">
        <v>431</v>
      </c>
      <c r="AB135" s="146">
        <v>3.3000000000000003E-5</v>
      </c>
      <c r="AC135" s="146">
        <v>6.3489999999999996E-3</v>
      </c>
      <c r="AD135" s="146">
        <v>1.6823999999999999E-2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2.4625000000000001E-2</v>
      </c>
      <c r="G136" s="146">
        <v>6.7999999999999999E-5</v>
      </c>
      <c r="H136" s="146">
        <v>4.1999999999999998E-5</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3.1700000000000001E-4</v>
      </c>
      <c r="F137" s="146">
        <v>8.83E-4</v>
      </c>
      <c r="G137" s="146">
        <v>5.5999999999999999E-5</v>
      </c>
      <c r="H137" s="146">
        <v>5.2999999999999998E-4</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46" t="s">
        <v>432</v>
      </c>
      <c r="G138" s="146" t="s">
        <v>432</v>
      </c>
      <c r="H138" s="146" t="s">
        <v>432</v>
      </c>
      <c r="I138" s="146" t="s">
        <v>432</v>
      </c>
      <c r="J138" s="146" t="s">
        <v>432</v>
      </c>
      <c r="K138" s="146" t="s">
        <v>432</v>
      </c>
      <c r="L138" s="146" t="s">
        <v>432</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v>3.88E-4</v>
      </c>
      <c r="F139" s="146">
        <v>2.7269999999999998E-3</v>
      </c>
      <c r="G139" s="146" t="s">
        <v>431</v>
      </c>
      <c r="H139" s="146">
        <v>1.65E-4</v>
      </c>
      <c r="I139" s="146">
        <v>6.5115999999999993E-2</v>
      </c>
      <c r="J139" s="146">
        <v>6.5115999999999993E-2</v>
      </c>
      <c r="K139" s="146">
        <v>6.5115999999999993E-2</v>
      </c>
      <c r="L139" s="146" t="s">
        <v>431</v>
      </c>
      <c r="M139" s="146" t="s">
        <v>431</v>
      </c>
      <c r="N139" s="146">
        <v>1.8900000000000001E-4</v>
      </c>
      <c r="O139" s="146">
        <v>3.8000000000000002E-4</v>
      </c>
      <c r="P139" s="146">
        <v>3.8000000000000002E-4</v>
      </c>
      <c r="Q139" s="146">
        <v>6.02E-4</v>
      </c>
      <c r="R139" s="146">
        <v>5.7499999999999999E-4</v>
      </c>
      <c r="S139" s="146">
        <v>1.3359999999999999E-3</v>
      </c>
      <c r="T139" s="146" t="s">
        <v>431</v>
      </c>
      <c r="U139" s="146" t="s">
        <v>431</v>
      </c>
      <c r="V139" s="146" t="s">
        <v>431</v>
      </c>
      <c r="W139" s="146">
        <v>0.66191199999999994</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30.675868250000008</v>
      </c>
      <c r="F141" s="20">
        <f t="shared" ref="F141:AD141" si="0">SUM(F14:F140)</f>
        <v>22.053862999999996</v>
      </c>
      <c r="G141" s="20">
        <f t="shared" si="0"/>
        <v>36.058477999999987</v>
      </c>
      <c r="H141" s="20">
        <f t="shared" si="0"/>
        <v>10.454374999999999</v>
      </c>
      <c r="I141" s="20">
        <f t="shared" si="0"/>
        <v>9.5567644747142886</v>
      </c>
      <c r="J141" s="20">
        <f t="shared" si="0"/>
        <v>14.491660189571432</v>
      </c>
      <c r="K141" s="20">
        <f t="shared" si="0"/>
        <v>19.539158999999984</v>
      </c>
      <c r="L141" s="20">
        <f t="shared" si="0"/>
        <v>2.4769197624437136</v>
      </c>
      <c r="M141" s="20">
        <f t="shared" si="0"/>
        <v>128.63618499999998</v>
      </c>
      <c r="N141" s="20">
        <f t="shared" si="0"/>
        <v>30.674841299999994</v>
      </c>
      <c r="O141" s="20">
        <f t="shared" si="0"/>
        <v>0.82326226100000011</v>
      </c>
      <c r="P141" s="20">
        <f t="shared" si="0"/>
        <v>0.60041541000000009</v>
      </c>
      <c r="Q141" s="20">
        <f t="shared" si="0"/>
        <v>7.802592999999999</v>
      </c>
      <c r="R141" s="20">
        <f>SUM(R14:R140)</f>
        <v>7.61735015</v>
      </c>
      <c r="S141" s="20">
        <f t="shared" si="0"/>
        <v>5.4834633000000004</v>
      </c>
      <c r="T141" s="20">
        <f t="shared" si="0"/>
        <v>4.6927355300000002</v>
      </c>
      <c r="U141" s="20">
        <f t="shared" si="0"/>
        <v>2.9477500000000004E-2</v>
      </c>
      <c r="V141" s="20">
        <f t="shared" si="0"/>
        <v>46.366556400000007</v>
      </c>
      <c r="W141" s="20">
        <f t="shared" si="0"/>
        <v>4.7522291000000001</v>
      </c>
      <c r="X141" s="20">
        <f t="shared" si="0"/>
        <v>0.99516110300000005</v>
      </c>
      <c r="Y141" s="20">
        <f t="shared" si="0"/>
        <v>0.96697905599999989</v>
      </c>
      <c r="Z141" s="20">
        <f t="shared" si="0"/>
        <v>0.64788904999999997</v>
      </c>
      <c r="AA141" s="20">
        <f t="shared" si="0"/>
        <v>0.9603060550000001</v>
      </c>
      <c r="AB141" s="20">
        <f t="shared" si="0"/>
        <v>3.5703342640000004</v>
      </c>
      <c r="AC141" s="20">
        <f t="shared" si="0"/>
        <v>0.3291710000000001</v>
      </c>
      <c r="AD141" s="20">
        <f t="shared" si="0"/>
        <v>0.6428440099999998</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30.675868250000008</v>
      </c>
      <c r="F152" s="14">
        <f t="shared" ref="F152:AD152" si="1">F141 + F151 + IF(AND(OR($B$4="AT",$B$4="BE",$B$4="CH",$B$4="GB",$B$4="IE",$B$4="LT",$B$4="LU",$B$4="NL"),SUM(F143:F149)&gt;0),SUM(F143:F149)-SUM(F27:F33),0)</f>
        <v>22.053862999999996</v>
      </c>
      <c r="G152" s="14">
        <f t="shared" si="1"/>
        <v>36.058477999999987</v>
      </c>
      <c r="H152" s="14">
        <f t="shared" si="1"/>
        <v>10.454374999999999</v>
      </c>
      <c r="I152" s="14">
        <f t="shared" si="1"/>
        <v>9.5567644747142886</v>
      </c>
      <c r="J152" s="14">
        <f t="shared" si="1"/>
        <v>14.491660189571432</v>
      </c>
      <c r="K152" s="14">
        <f t="shared" si="1"/>
        <v>19.539158999999984</v>
      </c>
      <c r="L152" s="14">
        <f t="shared" si="1"/>
        <v>2.4769197624437136</v>
      </c>
      <c r="M152" s="14">
        <f t="shared" si="1"/>
        <v>128.63618499999998</v>
      </c>
      <c r="N152" s="14">
        <f t="shared" si="1"/>
        <v>30.674841299999994</v>
      </c>
      <c r="O152" s="14">
        <f t="shared" si="1"/>
        <v>0.82326226100000011</v>
      </c>
      <c r="P152" s="14">
        <f t="shared" si="1"/>
        <v>0.60041541000000009</v>
      </c>
      <c r="Q152" s="14">
        <f t="shared" si="1"/>
        <v>7.802592999999999</v>
      </c>
      <c r="R152" s="14">
        <f t="shared" si="1"/>
        <v>7.61735015</v>
      </c>
      <c r="S152" s="14">
        <f t="shared" si="1"/>
        <v>5.4834633000000004</v>
      </c>
      <c r="T152" s="14">
        <f t="shared" si="1"/>
        <v>4.6927355300000002</v>
      </c>
      <c r="U152" s="14">
        <f t="shared" si="1"/>
        <v>2.9477500000000004E-2</v>
      </c>
      <c r="V152" s="14">
        <f t="shared" si="1"/>
        <v>46.366556400000007</v>
      </c>
      <c r="W152" s="14">
        <f t="shared" si="1"/>
        <v>4.7522291000000001</v>
      </c>
      <c r="X152" s="14">
        <f t="shared" si="1"/>
        <v>0.99516110300000005</v>
      </c>
      <c r="Y152" s="14">
        <f t="shared" si="1"/>
        <v>0.96697905599999989</v>
      </c>
      <c r="Z152" s="14">
        <f t="shared" si="1"/>
        <v>0.64788904999999997</v>
      </c>
      <c r="AA152" s="14">
        <f t="shared" si="1"/>
        <v>0.9603060550000001</v>
      </c>
      <c r="AB152" s="14">
        <f t="shared" si="1"/>
        <v>3.5703342640000004</v>
      </c>
      <c r="AC152" s="14">
        <f t="shared" si="1"/>
        <v>0.3291710000000001</v>
      </c>
      <c r="AD152" s="14">
        <f t="shared" si="1"/>
        <v>0.6428440099999998</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30.675868250000008</v>
      </c>
      <c r="F154" s="14">
        <f>F141 + F153 - IF(OR($B$6=2005,$B$6&gt;=2020),SUM(F99:F122),0) + IF(AND(OR($B$4="AT",$B$4="BE",$B$4="CH",$B$4="GB",$B$4="IE",$B$4="LT",$B$4="LU",$B$4="NL"),SUM(F143:F149)&gt;0),SUM(F143:F149)-SUM(F27:F33),0)</f>
        <v>22.053862999999996</v>
      </c>
      <c r="G154" s="14">
        <f>G141 + G153 + IF(AND(OR($B$4="AT",$B$4="BE",$B$4="CH",$B$4="GB",$B$4="IE",$B$4="LT",$B$4="LU",$B$4="NL"),SUM(G143:G149)&gt;0),SUM(G143:G149)-SUM(G27:G33),0)</f>
        <v>36.058477999999987</v>
      </c>
      <c r="H154" s="14">
        <f t="shared" ref="H154:AD154" si="2">H141 + H153 + IF(AND(OR($B$4="AT",$B$4="BE",$B$4="CH",$B$4="GB",$B$4="IE",$B$4="LT",$B$4="LU",$B$4="NL"),SUM(H143:H149)&gt;0),SUM(H143:H149)-SUM(H27:H33),0)</f>
        <v>10.454374999999999</v>
      </c>
      <c r="I154" s="14">
        <f t="shared" si="2"/>
        <v>9.5567644747142886</v>
      </c>
      <c r="J154" s="14">
        <f t="shared" si="2"/>
        <v>14.491660189571432</v>
      </c>
      <c r="K154" s="14">
        <f t="shared" si="2"/>
        <v>19.539158999999984</v>
      </c>
      <c r="L154" s="14">
        <f t="shared" si="2"/>
        <v>2.4769197624437136</v>
      </c>
      <c r="M154" s="14">
        <f t="shared" si="2"/>
        <v>128.63618499999998</v>
      </c>
      <c r="N154" s="14">
        <f t="shared" si="2"/>
        <v>30.674841299999994</v>
      </c>
      <c r="O154" s="14">
        <f t="shared" si="2"/>
        <v>0.82326226100000011</v>
      </c>
      <c r="P154" s="14">
        <f t="shared" si="2"/>
        <v>0.60041541000000009</v>
      </c>
      <c r="Q154" s="14">
        <f t="shared" si="2"/>
        <v>7.802592999999999</v>
      </c>
      <c r="R154" s="14">
        <f t="shared" si="2"/>
        <v>7.61735015</v>
      </c>
      <c r="S154" s="14">
        <f t="shared" si="2"/>
        <v>5.4834633000000004</v>
      </c>
      <c r="T154" s="14">
        <f t="shared" si="2"/>
        <v>4.6927355300000002</v>
      </c>
      <c r="U154" s="14">
        <f t="shared" si="2"/>
        <v>2.9477500000000004E-2</v>
      </c>
      <c r="V154" s="14">
        <f t="shared" si="2"/>
        <v>46.366556400000007</v>
      </c>
      <c r="W154" s="14">
        <f t="shared" si="2"/>
        <v>4.7522291000000001</v>
      </c>
      <c r="X154" s="14">
        <f t="shared" si="2"/>
        <v>0.99516110300000005</v>
      </c>
      <c r="Y154" s="14">
        <f t="shared" si="2"/>
        <v>0.96697905599999989</v>
      </c>
      <c r="Z154" s="14">
        <f t="shared" si="2"/>
        <v>0.64788904999999997</v>
      </c>
      <c r="AA154" s="14">
        <f t="shared" si="2"/>
        <v>0.9603060550000001</v>
      </c>
      <c r="AB154" s="14">
        <f t="shared" si="2"/>
        <v>3.5703342640000004</v>
      </c>
      <c r="AC154" s="14">
        <f t="shared" si="2"/>
        <v>0.3291710000000001</v>
      </c>
      <c r="AD154" s="14">
        <f t="shared" si="2"/>
        <v>0.6428440099999998</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0.52604399999999996</v>
      </c>
      <c r="F157" s="158">
        <v>2.0549000000000001E-2</v>
      </c>
      <c r="G157" s="158">
        <v>4.1097000000000002E-2</v>
      </c>
      <c r="H157" s="158" t="s">
        <v>431</v>
      </c>
      <c r="I157" s="158">
        <v>8.2190000000000006E-3</v>
      </c>
      <c r="J157" s="158">
        <v>8.2190000000000006E-3</v>
      </c>
      <c r="K157" s="158">
        <v>8.2190000000000006E-3</v>
      </c>
      <c r="L157" s="158">
        <v>3.9449999999999997E-3</v>
      </c>
      <c r="M157" s="158">
        <v>4.5206999999999997E-2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1767.1787400000001</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1.0612999999999999E-2</v>
      </c>
      <c r="F158" s="158">
        <v>1.03E-4</v>
      </c>
      <c r="G158" s="158">
        <v>1.0300000000000001E-3</v>
      </c>
      <c r="H158" s="158" t="s">
        <v>431</v>
      </c>
      <c r="I158" s="158">
        <v>2.0599999999999999E-4</v>
      </c>
      <c r="J158" s="158">
        <v>2.0599999999999999E-4</v>
      </c>
      <c r="K158" s="158">
        <v>2.0599999999999999E-4</v>
      </c>
      <c r="L158" s="158">
        <v>9.8999999999999994E-5</v>
      </c>
      <c r="M158" s="158">
        <v>2.0609999999999999E-3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44.305351000000002</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22.197330999999998</v>
      </c>
      <c r="F159" s="158">
        <v>0.82157599999999997</v>
      </c>
      <c r="G159" s="158">
        <v>6.3339999999999996</v>
      </c>
      <c r="H159" s="158" t="s">
        <v>431</v>
      </c>
      <c r="I159" s="158">
        <v>1.268033</v>
      </c>
      <c r="J159" s="158">
        <v>1.3714710000000001</v>
      </c>
      <c r="K159" s="158">
        <v>1.3714710000000001</v>
      </c>
      <c r="L159" s="158">
        <v>0.17730299999999999</v>
      </c>
      <c r="M159" s="158">
        <v>2.1978000000000004</v>
      </c>
      <c r="N159" s="158">
        <v>4.8860000000000001E-2</v>
      </c>
      <c r="O159" s="158">
        <v>5.0200000000000002E-3</v>
      </c>
      <c r="P159" s="158">
        <v>6.8600000000000015E-3</v>
      </c>
      <c r="Q159" s="203">
        <v>1.393E-2</v>
      </c>
      <c r="R159" s="158">
        <v>0.1522</v>
      </c>
      <c r="S159" s="203">
        <v>5.9400000000000001E-2</v>
      </c>
      <c r="T159" s="158">
        <v>6.6520000000000001</v>
      </c>
      <c r="U159" s="203">
        <v>9.1199999999999996E-3</v>
      </c>
      <c r="V159" s="158">
        <v>0.35639999999999999</v>
      </c>
      <c r="W159" s="158">
        <v>0.10831</v>
      </c>
      <c r="X159" s="203">
        <v>1.209E-3</v>
      </c>
      <c r="Y159" s="203">
        <v>7.0699999999999999E-3</v>
      </c>
      <c r="Z159" s="203">
        <v>5.0200000000000002E-3</v>
      </c>
      <c r="AA159" s="203">
        <v>1.9369999999999999E-3</v>
      </c>
      <c r="AB159" s="203">
        <v>1.5236E-2</v>
      </c>
      <c r="AC159" s="158">
        <v>3.6060000000000002E-2</v>
      </c>
      <c r="AD159" s="158">
        <v>0.12034599999999999</v>
      </c>
      <c r="AE159" s="63"/>
      <c r="AF159" s="203">
        <v>11931.7</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8.3099999999999997E-3</v>
      </c>
      <c r="F163" s="159">
        <v>2.4930000000000001E-2</v>
      </c>
      <c r="G163" s="159">
        <v>1.6620000000000001E-3</v>
      </c>
      <c r="H163" s="159">
        <v>1.6620000000000001E-3</v>
      </c>
      <c r="I163" s="215">
        <v>0.105156</v>
      </c>
      <c r="J163" s="215">
        <v>0.128525</v>
      </c>
      <c r="K163" s="215">
        <v>0.198629</v>
      </c>
      <c r="L163" s="215">
        <v>9.4640000000000002E-3</v>
      </c>
      <c r="M163" s="159">
        <v>0.24929999999999999</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83.1</v>
      </c>
      <c r="AL163" s="59" t="s">
        <v>344</v>
      </c>
    </row>
    <row r="164" spans="1:38" s="2" customFormat="1" ht="26.25" customHeight="1" thickBot="1" x14ac:dyDescent="0.25">
      <c r="A164" s="59" t="s">
        <v>339</v>
      </c>
      <c r="B164" s="59" t="s">
        <v>345</v>
      </c>
      <c r="C164" s="112" t="s">
        <v>346</v>
      </c>
      <c r="D164" s="113"/>
      <c r="E164" s="159" t="s">
        <v>430</v>
      </c>
      <c r="F164" s="159">
        <v>39.840150000000001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c r="AG164" s="159"/>
      <c r="AH164" s="159"/>
      <c r="AI164" s="159"/>
      <c r="AJ164" s="159"/>
      <c r="AK164" s="159"/>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42" activePane="bottomRight" state="frozen"/>
      <selection activeCell="B6" sqref="B6"/>
      <selection pane="topRight" activeCell="B6" sqref="B6"/>
      <selection pane="bottomLeft" activeCell="B6" sqref="B6"/>
      <selection pane="bottomRight" activeCell="B7" sqref="B7"/>
    </sheetView>
  </sheetViews>
  <sheetFormatPr defaultColWidth="8.85546875" defaultRowHeight="12.75" x14ac:dyDescent="0.2"/>
  <cols>
    <col min="1" max="2" width="21.42578125" style="5" customWidth="1"/>
    <col min="3" max="3" width="46.42578125" style="18" customWidth="1"/>
    <col min="4" max="4" width="7.140625" style="5" customWidth="1"/>
    <col min="5" max="7" width="8.5703125" style="5" customWidth="1"/>
    <col min="8" max="8" width="9" style="5" customWidth="1"/>
    <col min="9"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205"/>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2014</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441</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2014</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12.200237250000001</v>
      </c>
      <c r="F14" s="143">
        <v>0.49101600000000001</v>
      </c>
      <c r="G14" s="143">
        <v>40.361846750000005</v>
      </c>
      <c r="H14" s="143">
        <v>0.17372499999999999</v>
      </c>
      <c r="I14" s="143">
        <v>3.7033433345714286</v>
      </c>
      <c r="J14" s="143">
        <v>7.390583114</v>
      </c>
      <c r="K14" s="143">
        <v>9.3721358571428564</v>
      </c>
      <c r="L14" s="143">
        <v>0.34613924936057144</v>
      </c>
      <c r="M14" s="143">
        <v>6.5076150000000004</v>
      </c>
      <c r="N14" s="143">
        <v>34.330483000000001</v>
      </c>
      <c r="O14" s="143">
        <v>0.631498</v>
      </c>
      <c r="P14" s="143">
        <v>0.62957099999999999</v>
      </c>
      <c r="Q14" s="143">
        <v>10.141878999999999</v>
      </c>
      <c r="R14" s="143">
        <v>9.0524020000000007</v>
      </c>
      <c r="S14" s="143">
        <v>2.3807839999999998</v>
      </c>
      <c r="T14" s="143">
        <v>5.7213019999999997</v>
      </c>
      <c r="U14" s="143">
        <v>1.1400000000000001E-4</v>
      </c>
      <c r="V14" s="143">
        <v>46.319871999999997</v>
      </c>
      <c r="W14" s="182">
        <v>1.3642319999999999</v>
      </c>
      <c r="X14" s="182">
        <v>7.2468000000000005E-2</v>
      </c>
      <c r="Y14" s="182">
        <v>9.6327999999999997E-2</v>
      </c>
      <c r="Z14" s="182">
        <v>3.5373000000000002E-2</v>
      </c>
      <c r="AA14" s="182">
        <v>2.657E-2</v>
      </c>
      <c r="AB14" s="183">
        <v>0.230739</v>
      </c>
      <c r="AC14" s="182">
        <v>0.138881</v>
      </c>
      <c r="AD14" s="182">
        <v>0.66243399999999997</v>
      </c>
      <c r="AE14" s="60"/>
      <c r="AF14" s="143">
        <v>2259.1570000000002</v>
      </c>
      <c r="AG14" s="72">
        <v>120661.01</v>
      </c>
      <c r="AH14" s="143">
        <v>7603.8993211239986</v>
      </c>
      <c r="AI14" s="72">
        <v>12573.33</v>
      </c>
      <c r="AJ14" s="72">
        <v>2386.6999999999998</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0.28570799999999996</v>
      </c>
      <c r="F16" s="143">
        <v>0.82269599999999998</v>
      </c>
      <c r="G16" s="143">
        <v>1.1537440000000001</v>
      </c>
      <c r="H16" s="143">
        <v>3.9493E-2</v>
      </c>
      <c r="I16" s="143">
        <v>0.18882099999999999</v>
      </c>
      <c r="J16" s="143">
        <v>0.40112700000000001</v>
      </c>
      <c r="K16" s="143">
        <v>0.53699699999999995</v>
      </c>
      <c r="L16" s="143">
        <v>2.467E-3</v>
      </c>
      <c r="M16" s="143">
        <v>25.893906000000001</v>
      </c>
      <c r="N16" s="143">
        <v>2.9623000000000002E-3</v>
      </c>
      <c r="O16" s="143">
        <v>1.4100000000000001E-5</v>
      </c>
      <c r="P16" s="143">
        <v>2.62E-5</v>
      </c>
      <c r="Q16" s="143">
        <v>1.2928E-3</v>
      </c>
      <c r="R16" s="143">
        <v>2.4220000000000001E-4</v>
      </c>
      <c r="S16" s="143">
        <v>8.4999999999999995E-4</v>
      </c>
      <c r="T16" s="143">
        <v>4.7110000000000001E-4</v>
      </c>
      <c r="U16" s="143">
        <v>2.5000000000000002E-6</v>
      </c>
      <c r="V16" s="143">
        <v>1.6089300000000001E-2</v>
      </c>
      <c r="W16" s="182">
        <v>1.1609E-2</v>
      </c>
      <c r="X16" s="182">
        <v>9.3999999999999994E-5</v>
      </c>
      <c r="Y16" s="182">
        <v>1.5699999999999999E-4</v>
      </c>
      <c r="Z16" s="182">
        <v>7.8999999999999996E-5</v>
      </c>
      <c r="AA16" s="182">
        <v>6.7000000000000002E-5</v>
      </c>
      <c r="AB16" s="182">
        <v>3.97E-4</v>
      </c>
      <c r="AC16" s="182">
        <v>7.9999999999999996E-6</v>
      </c>
      <c r="AD16" s="182">
        <v>1E-8</v>
      </c>
      <c r="AE16" s="60"/>
      <c r="AF16" s="143">
        <v>52.631411700000001</v>
      </c>
      <c r="AG16" s="72">
        <v>1052.8499999999999</v>
      </c>
      <c r="AH16" s="143">
        <v>231.60067887600002</v>
      </c>
      <c r="AI16" s="143">
        <v>1.651</v>
      </c>
      <c r="AJ16" s="143" t="s">
        <v>432</v>
      </c>
      <c r="AK16" s="143" t="s">
        <v>432</v>
      </c>
      <c r="AL16" s="49" t="s">
        <v>49</v>
      </c>
    </row>
    <row r="17" spans="1:38" s="2" customFormat="1" ht="26.25" customHeight="1" thickBot="1" x14ac:dyDescent="0.25">
      <c r="A17" s="70" t="s">
        <v>53</v>
      </c>
      <c r="B17" s="70" t="s">
        <v>58</v>
      </c>
      <c r="C17" s="71" t="s">
        <v>59</v>
      </c>
      <c r="D17" s="72"/>
      <c r="E17" s="143">
        <v>1.3140000000000001E-3</v>
      </c>
      <c r="F17" s="143">
        <v>7.1000000000000005E-5</v>
      </c>
      <c r="G17" s="143">
        <v>2.0969999999999999E-3</v>
      </c>
      <c r="H17" s="143" t="s">
        <v>433</v>
      </c>
      <c r="I17" s="143">
        <v>1.5969999999999999E-3</v>
      </c>
      <c r="J17" s="143">
        <v>1.665E-3</v>
      </c>
      <c r="K17" s="143">
        <v>4.0010000000000002E-3</v>
      </c>
      <c r="L17" s="143">
        <v>1.02E-4</v>
      </c>
      <c r="M17" s="143">
        <v>5.6411999999999997E-2</v>
      </c>
      <c r="N17" s="143">
        <v>6.2799999999999998E-4</v>
      </c>
      <c r="O17" s="143">
        <v>3.1000000000000001E-5</v>
      </c>
      <c r="P17" s="143">
        <v>1.5999999999999999E-5</v>
      </c>
      <c r="Q17" s="143">
        <v>6.3E-5</v>
      </c>
      <c r="R17" s="143">
        <v>5.9399E-2</v>
      </c>
      <c r="S17" s="143">
        <v>0</v>
      </c>
      <c r="T17" s="143">
        <v>1.023E-2</v>
      </c>
      <c r="U17" s="143" t="s">
        <v>431</v>
      </c>
      <c r="V17" s="143">
        <v>0</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v>8.1650000000000004E-3</v>
      </c>
      <c r="F18" s="143">
        <v>6.9099999999999999E-4</v>
      </c>
      <c r="G18" s="143">
        <v>1.7318E-2</v>
      </c>
      <c r="H18" s="143" t="s">
        <v>433</v>
      </c>
      <c r="I18" s="143">
        <v>1.6570000000000001E-3</v>
      </c>
      <c r="J18" s="143">
        <v>2.0219999999999999E-3</v>
      </c>
      <c r="K18" s="143">
        <v>2.6180000000000001E-3</v>
      </c>
      <c r="L18" s="143">
        <v>6.4199999999999999E-4</v>
      </c>
      <c r="M18" s="143">
        <v>1.1488999999999999E-2</v>
      </c>
      <c r="N18" s="143">
        <v>5.0130000000000001E-2</v>
      </c>
      <c r="O18" s="143">
        <v>6.0000000000000002E-6</v>
      </c>
      <c r="P18" s="143">
        <v>9.9999999999999995E-7</v>
      </c>
      <c r="Q18" s="143">
        <v>3.7800000000000003E-4</v>
      </c>
      <c r="R18" s="143">
        <v>6.3E-5</v>
      </c>
      <c r="S18" s="143">
        <v>1.6100000000000001E-4</v>
      </c>
      <c r="T18" s="143">
        <v>8.2999999999999998E-5</v>
      </c>
      <c r="U18" s="143" t="s">
        <v>431</v>
      </c>
      <c r="V18" s="143">
        <v>1.4009999999999999E-3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v>3.5109999999999998E-3</v>
      </c>
      <c r="F19" s="143">
        <v>1.9799999999999999E-4</v>
      </c>
      <c r="G19" s="143">
        <v>1.1739999999999999E-3</v>
      </c>
      <c r="H19" s="143" t="s">
        <v>433</v>
      </c>
      <c r="I19" s="143">
        <v>6.0899999999999995E-4</v>
      </c>
      <c r="J19" s="143">
        <v>7.5500000000000003E-4</v>
      </c>
      <c r="K19" s="143">
        <v>9.0700000000000004E-4</v>
      </c>
      <c r="L19" s="143">
        <v>3.4099999999999999E-4</v>
      </c>
      <c r="M19" s="143">
        <v>3.395E-3</v>
      </c>
      <c r="N19" s="143">
        <v>1.6200000000000001E-4</v>
      </c>
      <c r="O19" s="182">
        <v>5.6700000000000001E-4</v>
      </c>
      <c r="P19" s="182">
        <v>1.4200000000000001E-4</v>
      </c>
      <c r="Q19" s="143">
        <v>8.7000000000000001E-5</v>
      </c>
      <c r="R19" s="143">
        <v>2.0999999999999999E-5</v>
      </c>
      <c r="S19" s="143">
        <v>1.0900000000000001E-4</v>
      </c>
      <c r="T19" s="143">
        <v>4.3999999999999999E-5</v>
      </c>
      <c r="U19" s="143" t="s">
        <v>431</v>
      </c>
      <c r="V19" s="143">
        <v>5.6099999999999998E-4</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v>0.105187</v>
      </c>
      <c r="F20" s="143">
        <v>1.6378E-2</v>
      </c>
      <c r="G20" s="143">
        <v>1.7239999999999998E-2</v>
      </c>
      <c r="H20" s="143" t="s">
        <v>433</v>
      </c>
      <c r="I20" s="143">
        <v>0.193524</v>
      </c>
      <c r="J20" s="143">
        <v>0.20218900000000001</v>
      </c>
      <c r="K20" s="143">
        <v>0.210873</v>
      </c>
      <c r="L20" s="143">
        <v>4.4553000000000002E-2</v>
      </c>
      <c r="M20" s="143">
        <v>0.21632000000000001</v>
      </c>
      <c r="N20" s="143">
        <v>3.3133000000000003E-2</v>
      </c>
      <c r="O20" s="143">
        <v>8.3500000000000002E-4</v>
      </c>
      <c r="P20" s="143">
        <v>8.3999999999999995E-5</v>
      </c>
      <c r="Q20" s="143">
        <v>2.4600000000000002E-4</v>
      </c>
      <c r="R20" s="143">
        <v>6.0270000000000002E-3</v>
      </c>
      <c r="S20" s="143">
        <v>9.7999999999999997E-4</v>
      </c>
      <c r="T20" s="143">
        <v>5.7530000000000003E-3</v>
      </c>
      <c r="U20" s="143" t="s">
        <v>431</v>
      </c>
      <c r="V20" s="143">
        <v>8.4080000000000002E-2</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v>0.34816000000000003</v>
      </c>
      <c r="F21" s="143">
        <v>0.19162199999999999</v>
      </c>
      <c r="G21" s="143">
        <v>0.15385399999999999</v>
      </c>
      <c r="H21" s="143" t="s">
        <v>433</v>
      </c>
      <c r="I21" s="143">
        <v>3.5451000000000003E-2</v>
      </c>
      <c r="J21" s="143">
        <v>4.6024000000000002E-2</v>
      </c>
      <c r="K21" s="143">
        <v>9.2371999999999996E-2</v>
      </c>
      <c r="L21" s="143">
        <v>1.7729999999999999E-2</v>
      </c>
      <c r="M21" s="143">
        <v>0.36722199999999999</v>
      </c>
      <c r="N21" s="143">
        <v>2.8725000000000001E-2</v>
      </c>
      <c r="O21" s="143">
        <v>5.13E-4</v>
      </c>
      <c r="P21" s="143">
        <v>2.3900000000000001E-4</v>
      </c>
      <c r="Q21" s="143">
        <v>1.3686E-2</v>
      </c>
      <c r="R21" s="143">
        <v>5.3600000000000002E-3</v>
      </c>
      <c r="S21" s="143">
        <v>9.1129999999999996E-3</v>
      </c>
      <c r="T21" s="143">
        <v>1.8796E-2</v>
      </c>
      <c r="U21" s="143" t="s">
        <v>431</v>
      </c>
      <c r="V21" s="143">
        <v>0.111369</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1.0309729999999999</v>
      </c>
      <c r="F22" s="143">
        <v>2.1229999999999999E-2</v>
      </c>
      <c r="G22" s="143">
        <v>0.52903900000000004</v>
      </c>
      <c r="H22" s="143" t="s">
        <v>433</v>
      </c>
      <c r="I22" s="143">
        <v>4.1385999999999999E-2</v>
      </c>
      <c r="J22" s="143">
        <v>4.9394E-2</v>
      </c>
      <c r="K22" s="143">
        <v>0.18012500000000001</v>
      </c>
      <c r="L22" s="143">
        <v>9.5986000000000005E-3</v>
      </c>
      <c r="M22" s="143">
        <v>0.618058</v>
      </c>
      <c r="N22" s="143">
        <v>8.3040000000000003E-2</v>
      </c>
      <c r="O22" s="143">
        <v>4.6340000000000001E-3</v>
      </c>
      <c r="P22" s="143">
        <v>3.8000000000000002E-5</v>
      </c>
      <c r="Q22" s="143">
        <v>1.7235E-2</v>
      </c>
      <c r="R22" s="143">
        <v>2.1114000000000001E-2</v>
      </c>
      <c r="S22" s="143">
        <v>2.7921999999999999E-2</v>
      </c>
      <c r="T22" s="143">
        <v>1.9209E-2</v>
      </c>
      <c r="U22" s="143" t="s">
        <v>431</v>
      </c>
      <c r="V22" s="143">
        <v>6.5848000000000004E-2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5">
        <v>0.61269899999999999</v>
      </c>
      <c r="F23" s="183">
        <v>7.1581000000000006E-2</v>
      </c>
      <c r="G23" s="72">
        <v>6.3299999999999999E-4</v>
      </c>
      <c r="H23" s="72">
        <v>2.4899999999999998E-4</v>
      </c>
      <c r="I23" s="183">
        <v>3.3702999999999997E-2</v>
      </c>
      <c r="J23" s="183">
        <v>3.3702999999999997E-2</v>
      </c>
      <c r="K23" s="183">
        <v>3.3702999999999997E-2</v>
      </c>
      <c r="L23" s="185">
        <v>2.3963000000000002E-2</v>
      </c>
      <c r="M23" s="183">
        <v>1.039113</v>
      </c>
      <c r="N23" s="143">
        <v>5.025E-3</v>
      </c>
      <c r="O23" s="72">
        <v>3.1700000000000001E-4</v>
      </c>
      <c r="P23" s="143" t="s">
        <v>431</v>
      </c>
      <c r="Q23" s="143" t="s">
        <v>431</v>
      </c>
      <c r="R23" s="72">
        <v>1.583E-3</v>
      </c>
      <c r="S23" s="72">
        <v>5.3806E-2</v>
      </c>
      <c r="T23" s="72">
        <v>2.2160000000000001E-3</v>
      </c>
      <c r="U23" s="72">
        <v>3.1700000000000001E-4</v>
      </c>
      <c r="V23" s="72">
        <v>3.1650999999999999E-2</v>
      </c>
      <c r="W23" s="143" t="s">
        <v>431</v>
      </c>
      <c r="X23" s="72">
        <v>9.6000000000000002E-4</v>
      </c>
      <c r="Y23" s="72">
        <v>1.573E-3</v>
      </c>
      <c r="Z23" s="143" t="s">
        <v>431</v>
      </c>
      <c r="AA23" s="143" t="s">
        <v>431</v>
      </c>
      <c r="AB23" s="72">
        <v>2.5330000000000001E-3</v>
      </c>
      <c r="AC23" s="143" t="s">
        <v>432</v>
      </c>
      <c r="AD23" s="143" t="s">
        <v>432</v>
      </c>
      <c r="AE23" s="60"/>
      <c r="AF23" s="183">
        <v>1340.5304900000001</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0.47598800000000002</v>
      </c>
      <c r="F24" s="143">
        <v>0.46988000000000002</v>
      </c>
      <c r="G24" s="143">
        <v>3.887114</v>
      </c>
      <c r="H24" s="143">
        <v>0.13231999999999999</v>
      </c>
      <c r="I24" s="143">
        <v>0.85894300000000001</v>
      </c>
      <c r="J24" s="143">
        <v>0.97922900000000002</v>
      </c>
      <c r="K24" s="143">
        <v>1.4083479999999999</v>
      </c>
      <c r="L24" s="143">
        <v>0.22975400000000001</v>
      </c>
      <c r="M24" s="143">
        <v>3.1539769999999998</v>
      </c>
      <c r="N24" s="143">
        <v>0.40692129999999999</v>
      </c>
      <c r="O24" s="143">
        <v>1.20111E-2</v>
      </c>
      <c r="P24" s="143">
        <v>3.7801000000000002E-3</v>
      </c>
      <c r="Q24" s="143">
        <v>4.7971699999999999E-2</v>
      </c>
      <c r="R24" s="143">
        <v>0.1140032</v>
      </c>
      <c r="S24" s="143">
        <v>2.2917300000000002E-2</v>
      </c>
      <c r="T24" s="143">
        <v>0.1176432</v>
      </c>
      <c r="U24" s="143">
        <v>3.0650000000000002E-4</v>
      </c>
      <c r="V24" s="143">
        <v>0.31331229999999999</v>
      </c>
      <c r="W24" s="182">
        <v>0.55306</v>
      </c>
      <c r="X24" s="182">
        <v>5.9339999999999997E-2</v>
      </c>
      <c r="Y24" s="182">
        <v>9.2189999999999994E-2</v>
      </c>
      <c r="Z24" s="182">
        <v>3.0197999999999999E-2</v>
      </c>
      <c r="AA24" s="182">
        <v>2.4438000000000001E-2</v>
      </c>
      <c r="AB24" s="183">
        <v>0.20616600000000002</v>
      </c>
      <c r="AC24" s="182">
        <v>2.946E-2</v>
      </c>
      <c r="AD24" s="182">
        <v>0.11730599999999999</v>
      </c>
      <c r="AE24" s="60"/>
      <c r="AF24" s="72">
        <v>1066.0999999999999</v>
      </c>
      <c r="AG24" s="72">
        <v>4177.04</v>
      </c>
      <c r="AH24" s="143">
        <v>4231.0715</v>
      </c>
      <c r="AI24" s="72">
        <v>5097.4399999999996</v>
      </c>
      <c r="AJ24" s="72">
        <v>0.65</v>
      </c>
      <c r="AK24" s="143" t="s">
        <v>432</v>
      </c>
      <c r="AL24" s="49" t="s">
        <v>49</v>
      </c>
    </row>
    <row r="25" spans="1:38" s="2" customFormat="1" ht="26.25" customHeight="1" thickBot="1" x14ac:dyDescent="0.25">
      <c r="A25" s="70" t="s">
        <v>73</v>
      </c>
      <c r="B25" s="74" t="s">
        <v>74</v>
      </c>
      <c r="C25" s="76" t="s">
        <v>75</v>
      </c>
      <c r="D25" s="72"/>
      <c r="E25" s="72">
        <v>7.3994000000000004E-2</v>
      </c>
      <c r="F25" s="72">
        <v>1.1544E-2</v>
      </c>
      <c r="G25" s="72">
        <v>6.646E-3</v>
      </c>
      <c r="H25" s="143" t="s">
        <v>431</v>
      </c>
      <c r="I25" s="72">
        <v>4.6500000000000003E-4</v>
      </c>
      <c r="J25" s="72">
        <v>4.6500000000000003E-4</v>
      </c>
      <c r="K25" s="72">
        <v>4.6500000000000003E-4</v>
      </c>
      <c r="L25" s="72">
        <v>2.23E-4</v>
      </c>
      <c r="M25" s="72">
        <v>0.12306400000000001</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72">
        <v>308.78377399999999</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72">
        <v>1.6379999999999999E-3</v>
      </c>
      <c r="F26" s="72">
        <v>3.3630000000000001E-3</v>
      </c>
      <c r="G26" s="72">
        <v>2.8200000000000002E-4</v>
      </c>
      <c r="H26" s="143" t="s">
        <v>431</v>
      </c>
      <c r="I26" s="72">
        <v>1.8E-5</v>
      </c>
      <c r="J26" s="72">
        <v>1.8E-5</v>
      </c>
      <c r="K26" s="72">
        <v>1.8E-5</v>
      </c>
      <c r="L26" s="72">
        <v>7.9999999999999996E-6</v>
      </c>
      <c r="M26" s="72">
        <v>4.6117999999999999E-2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72">
        <v>13.762623</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2.9836740000000002</v>
      </c>
      <c r="F27" s="182">
        <v>1.163862</v>
      </c>
      <c r="G27" s="182">
        <v>4.6680000000000003E-3</v>
      </c>
      <c r="H27" s="182">
        <v>0.13959099999999999</v>
      </c>
      <c r="I27" s="182">
        <v>0.15106</v>
      </c>
      <c r="J27" s="182">
        <v>0.15106</v>
      </c>
      <c r="K27" s="182">
        <v>0.15106</v>
      </c>
      <c r="L27" s="183">
        <v>0.115519</v>
      </c>
      <c r="M27" s="182">
        <v>11.032472</v>
      </c>
      <c r="N27" s="182">
        <v>4.4000000000000002E-4</v>
      </c>
      <c r="O27" s="182">
        <v>5.1999999999999997E-5</v>
      </c>
      <c r="P27" s="182">
        <v>2.9169999999999999E-3</v>
      </c>
      <c r="Q27" s="182">
        <v>8.3999999999999995E-5</v>
      </c>
      <c r="R27" s="182">
        <v>3.0560000000000001E-3</v>
      </c>
      <c r="S27" s="182">
        <v>2.1080000000000001E-3</v>
      </c>
      <c r="T27" s="182">
        <v>5.2800000000000004E-4</v>
      </c>
      <c r="U27" s="182">
        <v>6.3E-5</v>
      </c>
      <c r="V27" s="182">
        <v>1.0637000000000001E-2</v>
      </c>
      <c r="W27" s="182">
        <v>0.211446</v>
      </c>
      <c r="X27" s="182">
        <v>7.0400000000000003E-3</v>
      </c>
      <c r="Y27" s="143">
        <v>7.9509999999999997E-3</v>
      </c>
      <c r="Z27" s="182">
        <v>6.0980000000000001E-3</v>
      </c>
      <c r="AA27" s="182">
        <v>6.96E-3</v>
      </c>
      <c r="AB27" s="183">
        <v>2.8049000000000001E-2</v>
      </c>
      <c r="AC27" s="182">
        <v>2.1100000000000001E-4</v>
      </c>
      <c r="AD27" s="182">
        <v>4.1999999999999998E-5</v>
      </c>
      <c r="AE27" s="209"/>
      <c r="AF27" s="212">
        <v>18406.287828</v>
      </c>
      <c r="AG27" s="143" t="s">
        <v>432</v>
      </c>
      <c r="AH27" s="183">
        <v>17.455390999999999</v>
      </c>
      <c r="AI27" s="183">
        <v>204.97331500000001</v>
      </c>
      <c r="AJ27" s="143" t="s">
        <v>432</v>
      </c>
      <c r="AK27" s="143" t="s">
        <v>432</v>
      </c>
      <c r="AL27" s="49" t="s">
        <v>49</v>
      </c>
    </row>
    <row r="28" spans="1:38" s="2" customFormat="1" ht="26.25" customHeight="1" thickBot="1" x14ac:dyDescent="0.25">
      <c r="A28" s="70" t="s">
        <v>78</v>
      </c>
      <c r="B28" s="70" t="s">
        <v>81</v>
      </c>
      <c r="C28" s="71" t="s">
        <v>82</v>
      </c>
      <c r="D28" s="72"/>
      <c r="E28" s="182">
        <v>0.83954300000000004</v>
      </c>
      <c r="F28" s="182">
        <v>6.7179000000000003E-2</v>
      </c>
      <c r="G28" s="182">
        <v>7.1000000000000002E-4</v>
      </c>
      <c r="H28" s="182">
        <v>3.4989999999999999E-3</v>
      </c>
      <c r="I28" s="182">
        <v>3.8620000000000002E-2</v>
      </c>
      <c r="J28" s="182">
        <v>3.8620000000000002E-2</v>
      </c>
      <c r="K28" s="182">
        <v>3.8620000000000002E-2</v>
      </c>
      <c r="L28" s="183">
        <v>3.0102E-2</v>
      </c>
      <c r="M28" s="182">
        <v>0.61611899999999997</v>
      </c>
      <c r="N28" s="182">
        <v>4.1E-5</v>
      </c>
      <c r="O28" s="183">
        <v>3.9999999999999998E-6</v>
      </c>
      <c r="P28" s="182">
        <v>3.7399999999999998E-4</v>
      </c>
      <c r="Q28" s="143">
        <v>7.9999999999999996E-6</v>
      </c>
      <c r="R28" s="183">
        <v>5.4000000000000001E-4</v>
      </c>
      <c r="S28" s="183">
        <v>3.6400000000000001E-4</v>
      </c>
      <c r="T28" s="183">
        <v>2.9E-5</v>
      </c>
      <c r="U28" s="182">
        <v>6.9999999999999999E-6</v>
      </c>
      <c r="V28" s="183">
        <v>1.2949999999999999E-3</v>
      </c>
      <c r="W28" s="182">
        <v>3.2029000000000002E-2</v>
      </c>
      <c r="X28" s="143">
        <v>1.39E-3</v>
      </c>
      <c r="Y28" s="143">
        <v>1.5590000000000001E-3</v>
      </c>
      <c r="Z28" s="143">
        <v>1.2199999999999999E-3</v>
      </c>
      <c r="AA28" s="182">
        <v>1.304E-3</v>
      </c>
      <c r="AB28" s="183">
        <v>5.4730000000000004E-3</v>
      </c>
      <c r="AC28" s="143">
        <v>3.1999999999999999E-5</v>
      </c>
      <c r="AD28" s="143">
        <v>6.9999999999999999E-6</v>
      </c>
      <c r="AE28" s="209"/>
      <c r="AF28" s="212">
        <v>2796.921292</v>
      </c>
      <c r="AG28" s="143" t="s">
        <v>432</v>
      </c>
      <c r="AH28" s="72" t="s">
        <v>432</v>
      </c>
      <c r="AI28" s="183">
        <v>7.4215999999999998</v>
      </c>
      <c r="AJ28" s="143" t="s">
        <v>432</v>
      </c>
      <c r="AK28" s="143" t="s">
        <v>432</v>
      </c>
      <c r="AL28" s="49" t="s">
        <v>49</v>
      </c>
    </row>
    <row r="29" spans="1:38" s="2" customFormat="1" ht="26.25" customHeight="1" thickBot="1" x14ac:dyDescent="0.25">
      <c r="A29" s="70" t="s">
        <v>78</v>
      </c>
      <c r="B29" s="70" t="s">
        <v>83</v>
      </c>
      <c r="C29" s="71" t="s">
        <v>84</v>
      </c>
      <c r="D29" s="72"/>
      <c r="E29" s="182">
        <v>4.5267929999999996</v>
      </c>
      <c r="F29" s="182">
        <v>0.14942800000000001</v>
      </c>
      <c r="G29" s="143">
        <v>2.0709999999999999E-3</v>
      </c>
      <c r="H29" s="182">
        <v>6.9290000000000003E-3</v>
      </c>
      <c r="I29" s="182">
        <v>8.0831E-2</v>
      </c>
      <c r="J29" s="182">
        <v>8.0831E-2</v>
      </c>
      <c r="K29" s="182">
        <v>8.0831E-2</v>
      </c>
      <c r="L29" s="72">
        <v>5.4238000000000001E-2</v>
      </c>
      <c r="M29" s="182">
        <v>1.1016189999999999</v>
      </c>
      <c r="N29" s="182">
        <v>9.7E-5</v>
      </c>
      <c r="O29" s="183">
        <v>1.0000000000000001E-5</v>
      </c>
      <c r="P29" s="182">
        <v>1.0269999999999999E-3</v>
      </c>
      <c r="Q29" s="143">
        <v>1.9000000000000001E-5</v>
      </c>
      <c r="R29" s="183">
        <v>1.642E-3</v>
      </c>
      <c r="S29" s="183">
        <v>1.1019999999999999E-3</v>
      </c>
      <c r="T29" s="183">
        <v>4.0000000000000003E-5</v>
      </c>
      <c r="U29" s="182">
        <v>1.9000000000000001E-5</v>
      </c>
      <c r="V29" s="183">
        <v>3.4919999999999999E-3</v>
      </c>
      <c r="W29" s="182">
        <v>4.9391999999999998E-2</v>
      </c>
      <c r="X29" s="182">
        <v>8.3500000000000002E-4</v>
      </c>
      <c r="Y29" s="182">
        <v>5.0540000000000003E-3</v>
      </c>
      <c r="Z29" s="182">
        <v>5.6480000000000002E-3</v>
      </c>
      <c r="AA29" s="182">
        <v>1.2979999999999999E-3</v>
      </c>
      <c r="AB29" s="183">
        <v>1.2835000000000001E-2</v>
      </c>
      <c r="AC29" s="143">
        <v>4.1999999999999998E-5</v>
      </c>
      <c r="AD29" s="143">
        <v>9.0000000000000002E-6</v>
      </c>
      <c r="AE29" s="209"/>
      <c r="AF29" s="212">
        <v>8180.6357600000001</v>
      </c>
      <c r="AG29" s="143" t="s">
        <v>432</v>
      </c>
      <c r="AH29" s="183">
        <v>48.544609000000001</v>
      </c>
      <c r="AI29" s="183">
        <v>0.71089000000000002</v>
      </c>
      <c r="AJ29" s="143" t="s">
        <v>432</v>
      </c>
      <c r="AK29" s="143" t="s">
        <v>432</v>
      </c>
      <c r="AL29" s="49" t="s">
        <v>49</v>
      </c>
    </row>
    <row r="30" spans="1:38" s="2" customFormat="1" ht="26.25" customHeight="1" thickBot="1" x14ac:dyDescent="0.25">
      <c r="A30" s="70" t="s">
        <v>78</v>
      </c>
      <c r="B30" s="70" t="s">
        <v>85</v>
      </c>
      <c r="C30" s="71" t="s">
        <v>86</v>
      </c>
      <c r="D30" s="72"/>
      <c r="E30" s="182">
        <v>1.2396000000000001E-2</v>
      </c>
      <c r="F30" s="182">
        <v>4.8915E-2</v>
      </c>
      <c r="G30" s="182">
        <v>2.8E-5</v>
      </c>
      <c r="H30" s="182">
        <v>1.22E-4</v>
      </c>
      <c r="I30" s="182">
        <v>6.7900000000000002E-4</v>
      </c>
      <c r="J30" s="182">
        <v>6.7900000000000002E-4</v>
      </c>
      <c r="K30" s="182">
        <v>6.7900000000000002E-4</v>
      </c>
      <c r="L30" s="183">
        <v>1.3300000000000001E-4</v>
      </c>
      <c r="M30" s="182">
        <v>0.29107499999999997</v>
      </c>
      <c r="N30" s="143">
        <v>3.9999999999999998E-6</v>
      </c>
      <c r="O30" s="183">
        <v>4.9999999999999998E-7</v>
      </c>
      <c r="P30" s="182">
        <v>2.0999999999999999E-5</v>
      </c>
      <c r="Q30" s="143">
        <v>9.9999999999999995E-7</v>
      </c>
      <c r="R30" s="183">
        <v>1.5E-5</v>
      </c>
      <c r="S30" s="183">
        <v>1.1E-5</v>
      </c>
      <c r="T30" s="183">
        <v>5.0000000000000004E-6</v>
      </c>
      <c r="U30" s="182">
        <v>4.9999999999999998E-7</v>
      </c>
      <c r="V30" s="183">
        <v>7.7999999999999999E-5</v>
      </c>
      <c r="W30" s="182">
        <v>8.9499999999999996E-4</v>
      </c>
      <c r="X30" s="182">
        <v>2.0000000000000002E-5</v>
      </c>
      <c r="Y30" s="182">
        <v>2.5000000000000001E-5</v>
      </c>
      <c r="Z30" s="143">
        <v>1.5E-5</v>
      </c>
      <c r="AA30" s="143">
        <v>2.6999999999999999E-5</v>
      </c>
      <c r="AB30" s="183">
        <v>8.7000000000000001E-5</v>
      </c>
      <c r="AC30" s="143">
        <v>9.9999999999999995E-7</v>
      </c>
      <c r="AD30" s="182">
        <v>3.9999999999999998E-7</v>
      </c>
      <c r="AE30" s="209"/>
      <c r="AF30" s="212">
        <v>109.232598</v>
      </c>
      <c r="AG30" s="143" t="s">
        <v>432</v>
      </c>
      <c r="AH30" s="72" t="s">
        <v>432</v>
      </c>
      <c r="AI30" s="183">
        <v>2.319321</v>
      </c>
      <c r="AJ30" s="143" t="s">
        <v>432</v>
      </c>
      <c r="AK30" s="143" t="s">
        <v>432</v>
      </c>
      <c r="AL30" s="49" t="s">
        <v>49</v>
      </c>
    </row>
    <row r="31" spans="1:38" s="2" customFormat="1" ht="26.25" customHeight="1" thickBot="1" x14ac:dyDescent="0.25">
      <c r="A31" s="70" t="s">
        <v>78</v>
      </c>
      <c r="B31" s="70" t="s">
        <v>87</v>
      </c>
      <c r="C31" s="71" t="s">
        <v>88</v>
      </c>
      <c r="D31" s="72"/>
      <c r="E31" s="143" t="s">
        <v>432</v>
      </c>
      <c r="F31" s="182">
        <v>0.33463199999999999</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209"/>
      <c r="AF31" s="182">
        <v>15.815212000000001</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9.3389E-2</v>
      </c>
      <c r="J32" s="182">
        <v>0.17386199999999999</v>
      </c>
      <c r="K32" s="183">
        <v>0.229187</v>
      </c>
      <c r="L32" s="182">
        <v>9.554E-3</v>
      </c>
      <c r="M32" s="143" t="s">
        <v>432</v>
      </c>
      <c r="N32" s="182">
        <v>0.23639499999999999</v>
      </c>
      <c r="O32" s="182">
        <v>1.0989999999999999E-3</v>
      </c>
      <c r="P32" s="143" t="s">
        <v>432</v>
      </c>
      <c r="Q32" s="182">
        <v>2.7309999999999999E-3</v>
      </c>
      <c r="R32" s="182">
        <v>8.7550000000000003E-2</v>
      </c>
      <c r="S32" s="182">
        <v>1.916561</v>
      </c>
      <c r="T32" s="182">
        <v>1.3875999999999999E-2</v>
      </c>
      <c r="U32" s="182">
        <v>1.8680000000000001E-3</v>
      </c>
      <c r="V32" s="182">
        <v>0.74058599999999997</v>
      </c>
      <c r="W32" s="143" t="s">
        <v>431</v>
      </c>
      <c r="X32" s="182">
        <v>5.9199999999999997E-4</v>
      </c>
      <c r="Y32" s="182">
        <v>4.0000000000000003E-5</v>
      </c>
      <c r="Z32" s="182">
        <v>5.8999999999999998E-5</v>
      </c>
      <c r="AA32" s="182">
        <v>2.4899999999999998E-4</v>
      </c>
      <c r="AB32" s="182">
        <v>9.3999999999999997E-4</v>
      </c>
      <c r="AC32" s="143" t="s">
        <v>431</v>
      </c>
      <c r="AD32" s="143" t="s">
        <v>431</v>
      </c>
      <c r="AE32" s="209"/>
      <c r="AF32" s="143" t="s">
        <v>432</v>
      </c>
      <c r="AG32" s="143" t="s">
        <v>432</v>
      </c>
      <c r="AH32" s="143" t="s">
        <v>432</v>
      </c>
      <c r="AI32" s="143" t="s">
        <v>432</v>
      </c>
      <c r="AJ32" s="143" t="s">
        <v>432</v>
      </c>
      <c r="AK32" s="182">
        <v>8825.6132240000006</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3">
        <v>5.0852000000000001E-2</v>
      </c>
      <c r="J33" s="183">
        <v>9.4171000000000005E-2</v>
      </c>
      <c r="K33" s="183">
        <v>0.18834100000000001</v>
      </c>
      <c r="L33" s="182">
        <v>1.9959999999999999E-3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209"/>
      <c r="AF33" s="143" t="s">
        <v>432</v>
      </c>
      <c r="AG33" s="143" t="s">
        <v>432</v>
      </c>
      <c r="AH33" s="143" t="s">
        <v>432</v>
      </c>
      <c r="AI33" s="143" t="s">
        <v>432</v>
      </c>
      <c r="AJ33" s="143" t="s">
        <v>432</v>
      </c>
      <c r="AK33" s="182">
        <v>8825.6132240000006</v>
      </c>
      <c r="AL33" s="49" t="s">
        <v>413</v>
      </c>
    </row>
    <row r="34" spans="1:38" s="2" customFormat="1" ht="26.25" customHeight="1" thickBot="1" x14ac:dyDescent="0.25">
      <c r="A34" s="70" t="s">
        <v>70</v>
      </c>
      <c r="B34" s="70" t="s">
        <v>93</v>
      </c>
      <c r="C34" s="71" t="s">
        <v>94</v>
      </c>
      <c r="D34" s="72"/>
      <c r="E34" s="197">
        <v>1.048</v>
      </c>
      <c r="F34" s="199">
        <v>9.2999999999999999E-2</v>
      </c>
      <c r="G34" s="199">
        <v>4.0000000000000002E-4</v>
      </c>
      <c r="H34" s="177">
        <v>1.3999999999999999E-4</v>
      </c>
      <c r="I34" s="199">
        <v>2.7400000000000001E-2</v>
      </c>
      <c r="J34" s="199">
        <v>2.8799999999999999E-2</v>
      </c>
      <c r="K34" s="199">
        <v>3.04E-2</v>
      </c>
      <c r="L34" s="197">
        <v>1.7809999999999999E-2</v>
      </c>
      <c r="M34" s="199">
        <v>0.214</v>
      </c>
      <c r="N34" s="173" t="s">
        <v>431</v>
      </c>
      <c r="O34" s="199">
        <v>2.0000000000000001E-4</v>
      </c>
      <c r="P34" s="173" t="s">
        <v>431</v>
      </c>
      <c r="Q34" s="173" t="s">
        <v>431</v>
      </c>
      <c r="R34" s="199">
        <v>1E-3</v>
      </c>
      <c r="S34" s="199">
        <v>3.4000000000000002E-2</v>
      </c>
      <c r="T34" s="199">
        <v>1.4E-3</v>
      </c>
      <c r="U34" s="199">
        <v>2.0000000000000001E-4</v>
      </c>
      <c r="V34" s="199">
        <v>0.02</v>
      </c>
      <c r="W34" s="173" t="s">
        <v>431</v>
      </c>
      <c r="X34" s="199">
        <v>5.9999999999999995E-4</v>
      </c>
      <c r="Y34" s="199">
        <v>1E-3</v>
      </c>
      <c r="Z34" s="199">
        <v>6.8800000000000003E-4</v>
      </c>
      <c r="AA34" s="199">
        <v>1.5799999999999999E-4</v>
      </c>
      <c r="AB34" s="199">
        <v>2.4459999999999998E-3</v>
      </c>
      <c r="AC34" s="173" t="s">
        <v>432</v>
      </c>
      <c r="AD34" s="173" t="s">
        <v>432</v>
      </c>
      <c r="AE34" s="60"/>
      <c r="AF34" s="199">
        <v>846</v>
      </c>
      <c r="AG34" s="173" t="s">
        <v>432</v>
      </c>
      <c r="AH34" s="173" t="s">
        <v>432</v>
      </c>
      <c r="AI34" s="173" t="s">
        <v>432</v>
      </c>
      <c r="AJ34" s="173" t="s">
        <v>432</v>
      </c>
      <c r="AK34" s="173" t="s">
        <v>432</v>
      </c>
      <c r="AL34" s="49" t="s">
        <v>49</v>
      </c>
    </row>
    <row r="35" spans="1:38" s="7" customFormat="1" ht="26.25" customHeight="1" thickBot="1" x14ac:dyDescent="0.25">
      <c r="A35" s="70" t="s">
        <v>95</v>
      </c>
      <c r="B35" s="70" t="s">
        <v>96</v>
      </c>
      <c r="C35" s="71" t="s">
        <v>97</v>
      </c>
      <c r="D35" s="72"/>
      <c r="E35" s="174" t="s">
        <v>430</v>
      </c>
      <c r="F35" s="174" t="s">
        <v>430</v>
      </c>
      <c r="G35" s="174" t="s">
        <v>430</v>
      </c>
      <c r="H35" s="174" t="s">
        <v>430</v>
      </c>
      <c r="I35" s="174" t="s">
        <v>430</v>
      </c>
      <c r="J35" s="174" t="s">
        <v>430</v>
      </c>
      <c r="K35" s="174" t="s">
        <v>430</v>
      </c>
      <c r="L35" s="174" t="s">
        <v>430</v>
      </c>
      <c r="M35" s="174" t="s">
        <v>430</v>
      </c>
      <c r="N35" s="174" t="s">
        <v>430</v>
      </c>
      <c r="O35" s="174" t="s">
        <v>430</v>
      </c>
      <c r="P35" s="174" t="s">
        <v>430</v>
      </c>
      <c r="Q35" s="174" t="s">
        <v>430</v>
      </c>
      <c r="R35" s="174" t="s">
        <v>430</v>
      </c>
      <c r="S35" s="174" t="s">
        <v>430</v>
      </c>
      <c r="T35" s="174" t="s">
        <v>430</v>
      </c>
      <c r="U35" s="174" t="s">
        <v>430</v>
      </c>
      <c r="V35" s="174" t="s">
        <v>430</v>
      </c>
      <c r="W35" s="174" t="s">
        <v>430</v>
      </c>
      <c r="X35" s="174" t="s">
        <v>430</v>
      </c>
      <c r="Y35" s="174" t="s">
        <v>430</v>
      </c>
      <c r="Z35" s="174" t="s">
        <v>430</v>
      </c>
      <c r="AA35" s="174" t="s">
        <v>430</v>
      </c>
      <c r="AB35" s="174" t="s">
        <v>430</v>
      </c>
      <c r="AC35" s="174" t="s">
        <v>430</v>
      </c>
      <c r="AD35" s="174" t="s">
        <v>430</v>
      </c>
      <c r="AE35" s="60"/>
      <c r="AF35" s="174" t="s">
        <v>432</v>
      </c>
      <c r="AG35" s="174" t="s">
        <v>432</v>
      </c>
      <c r="AH35" s="174" t="s">
        <v>432</v>
      </c>
      <c r="AI35" s="174" t="s">
        <v>432</v>
      </c>
      <c r="AJ35" s="174" t="s">
        <v>432</v>
      </c>
      <c r="AK35" s="174" t="s">
        <v>432</v>
      </c>
      <c r="AL35" s="49" t="s">
        <v>49</v>
      </c>
    </row>
    <row r="36" spans="1:38" s="2" customFormat="1" ht="26.25" customHeight="1" thickBot="1" x14ac:dyDescent="0.25">
      <c r="A36" s="70" t="s">
        <v>95</v>
      </c>
      <c r="B36" s="70" t="s">
        <v>98</v>
      </c>
      <c r="C36" s="71" t="s">
        <v>99</v>
      </c>
      <c r="D36" s="72"/>
      <c r="E36" s="194">
        <v>0.47099999999999997</v>
      </c>
      <c r="F36" s="196">
        <v>1.6799999999999995E-2</v>
      </c>
      <c r="G36" s="196">
        <v>1.2E-2</v>
      </c>
      <c r="H36" s="178" t="s">
        <v>431</v>
      </c>
      <c r="I36" s="196">
        <v>8.3999999999999977E-3</v>
      </c>
      <c r="J36" s="196">
        <v>8.9999999999999993E-3</v>
      </c>
      <c r="K36" s="196">
        <v>8.9999999999999993E-3</v>
      </c>
      <c r="L36" s="194">
        <v>2.7899999999999999E-3</v>
      </c>
      <c r="M36" s="196">
        <v>4.4400000000000009E-2</v>
      </c>
      <c r="N36" s="195">
        <v>7.7999999999999999E-4</v>
      </c>
      <c r="O36" s="196">
        <v>5.9999999999999995E-5</v>
      </c>
      <c r="P36" s="195">
        <v>1.7999999999999998E-4</v>
      </c>
      <c r="Q36" s="195">
        <v>2.3999999999999998E-4</v>
      </c>
      <c r="R36" s="196">
        <v>3.0000000000000003E-4</v>
      </c>
      <c r="S36" s="196">
        <v>1.2000000000000001E-3</v>
      </c>
      <c r="T36" s="196">
        <v>6.0000000000000001E-3</v>
      </c>
      <c r="U36" s="196">
        <v>5.9999999999999995E-5</v>
      </c>
      <c r="V36" s="196">
        <v>7.1999999999999989E-3</v>
      </c>
      <c r="W36" s="195">
        <v>7.7999999999999999E-4</v>
      </c>
      <c r="X36" s="182">
        <v>1.2E-5</v>
      </c>
      <c r="Y36" s="182">
        <v>5.9999999999999995E-5</v>
      </c>
      <c r="Z36" s="182">
        <v>5.9999999999999995E-5</v>
      </c>
      <c r="AA36" s="182">
        <v>6.0000000000000002E-6</v>
      </c>
      <c r="AB36" s="182">
        <v>1.3799999999999999E-4</v>
      </c>
      <c r="AC36" s="195">
        <v>4.7999999999999996E-4</v>
      </c>
      <c r="AD36" s="195">
        <v>2.2799999999999999E-4</v>
      </c>
      <c r="AE36" s="60"/>
      <c r="AF36" s="196">
        <v>253.79999999999998</v>
      </c>
      <c r="AG36" s="175" t="s">
        <v>432</v>
      </c>
      <c r="AH36" s="175" t="s">
        <v>432</v>
      </c>
      <c r="AI36" s="175" t="s">
        <v>432</v>
      </c>
      <c r="AJ36" s="175" t="s">
        <v>432</v>
      </c>
      <c r="AK36" s="175" t="s">
        <v>432</v>
      </c>
      <c r="AL36" s="49" t="s">
        <v>49</v>
      </c>
    </row>
    <row r="37" spans="1:38" s="2" customFormat="1" ht="26.25" customHeight="1" thickBot="1" x14ac:dyDescent="0.25">
      <c r="A37" s="70" t="s">
        <v>70</v>
      </c>
      <c r="B37" s="70" t="s">
        <v>100</v>
      </c>
      <c r="C37" s="71" t="s">
        <v>399</v>
      </c>
      <c r="D37" s="72"/>
      <c r="E37" s="174" t="s">
        <v>430</v>
      </c>
      <c r="F37" s="174" t="s">
        <v>430</v>
      </c>
      <c r="G37" s="174" t="s">
        <v>430</v>
      </c>
      <c r="H37" s="174" t="s">
        <v>430</v>
      </c>
      <c r="I37" s="174" t="s">
        <v>430</v>
      </c>
      <c r="J37" s="174" t="s">
        <v>430</v>
      </c>
      <c r="K37" s="174" t="s">
        <v>430</v>
      </c>
      <c r="L37" s="174" t="s">
        <v>430</v>
      </c>
      <c r="M37" s="174" t="s">
        <v>430</v>
      </c>
      <c r="N37" s="174" t="s">
        <v>430</v>
      </c>
      <c r="O37" s="174" t="s">
        <v>430</v>
      </c>
      <c r="P37" s="174" t="s">
        <v>430</v>
      </c>
      <c r="Q37" s="174" t="s">
        <v>430</v>
      </c>
      <c r="R37" s="174" t="s">
        <v>430</v>
      </c>
      <c r="S37" s="174" t="s">
        <v>430</v>
      </c>
      <c r="T37" s="174" t="s">
        <v>430</v>
      </c>
      <c r="U37" s="174" t="s">
        <v>430</v>
      </c>
      <c r="V37" s="174" t="s">
        <v>430</v>
      </c>
      <c r="W37" s="174" t="s">
        <v>430</v>
      </c>
      <c r="X37" s="174" t="s">
        <v>430</v>
      </c>
      <c r="Y37" s="174" t="s">
        <v>430</v>
      </c>
      <c r="Z37" s="174" t="s">
        <v>430</v>
      </c>
      <c r="AA37" s="174" t="s">
        <v>430</v>
      </c>
      <c r="AB37" s="174" t="s">
        <v>430</v>
      </c>
      <c r="AC37" s="174" t="s">
        <v>430</v>
      </c>
      <c r="AD37" s="174" t="s">
        <v>430</v>
      </c>
      <c r="AE37" s="60"/>
      <c r="AF37" s="174" t="s">
        <v>430</v>
      </c>
      <c r="AG37" s="174" t="s">
        <v>430</v>
      </c>
      <c r="AH37" s="174" t="s">
        <v>430</v>
      </c>
      <c r="AI37" s="174" t="s">
        <v>430</v>
      </c>
      <c r="AJ37" s="174" t="s">
        <v>430</v>
      </c>
      <c r="AK37" s="143" t="s">
        <v>430</v>
      </c>
      <c r="AL37" s="49" t="s">
        <v>49</v>
      </c>
    </row>
    <row r="38" spans="1:38" s="2" customFormat="1" ht="26.25" customHeight="1" thickBot="1" x14ac:dyDescent="0.25">
      <c r="A38" s="70" t="s">
        <v>70</v>
      </c>
      <c r="B38" s="70" t="s">
        <v>101</v>
      </c>
      <c r="C38" s="71" t="s">
        <v>102</v>
      </c>
      <c r="D38" s="77"/>
      <c r="E38" s="174" t="s">
        <v>430</v>
      </c>
      <c r="F38" s="174" t="s">
        <v>430</v>
      </c>
      <c r="G38" s="174" t="s">
        <v>430</v>
      </c>
      <c r="H38" s="174" t="s">
        <v>430</v>
      </c>
      <c r="I38" s="174" t="s">
        <v>430</v>
      </c>
      <c r="J38" s="174" t="s">
        <v>430</v>
      </c>
      <c r="K38" s="174" t="s">
        <v>430</v>
      </c>
      <c r="L38" s="174" t="s">
        <v>430</v>
      </c>
      <c r="M38" s="174" t="s">
        <v>430</v>
      </c>
      <c r="N38" s="174" t="s">
        <v>430</v>
      </c>
      <c r="O38" s="174" t="s">
        <v>430</v>
      </c>
      <c r="P38" s="174" t="s">
        <v>430</v>
      </c>
      <c r="Q38" s="174" t="s">
        <v>430</v>
      </c>
      <c r="R38" s="174" t="s">
        <v>430</v>
      </c>
      <c r="S38" s="174" t="s">
        <v>430</v>
      </c>
      <c r="T38" s="174" t="s">
        <v>430</v>
      </c>
      <c r="U38" s="174" t="s">
        <v>430</v>
      </c>
      <c r="V38" s="174" t="s">
        <v>430</v>
      </c>
      <c r="W38" s="174" t="s">
        <v>430</v>
      </c>
      <c r="X38" s="174" t="s">
        <v>430</v>
      </c>
      <c r="Y38" s="174" t="s">
        <v>430</v>
      </c>
      <c r="Z38" s="174" t="s">
        <v>430</v>
      </c>
      <c r="AA38" s="174" t="s">
        <v>430</v>
      </c>
      <c r="AB38" s="174" t="s">
        <v>430</v>
      </c>
      <c r="AC38" s="174" t="s">
        <v>430</v>
      </c>
      <c r="AD38" s="174" t="s">
        <v>430</v>
      </c>
      <c r="AE38" s="60"/>
      <c r="AF38" s="174" t="s">
        <v>430</v>
      </c>
      <c r="AG38" s="174" t="s">
        <v>430</v>
      </c>
      <c r="AH38" s="174" t="s">
        <v>430</v>
      </c>
      <c r="AI38" s="174" t="s">
        <v>430</v>
      </c>
      <c r="AJ38" s="174" t="s">
        <v>430</v>
      </c>
      <c r="AK38" s="143" t="s">
        <v>430</v>
      </c>
      <c r="AL38" s="49" t="s">
        <v>49</v>
      </c>
    </row>
    <row r="39" spans="1:38" s="2" customFormat="1" ht="26.25" customHeight="1" thickBot="1" x14ac:dyDescent="0.25">
      <c r="A39" s="70" t="s">
        <v>103</v>
      </c>
      <c r="B39" s="70" t="s">
        <v>104</v>
      </c>
      <c r="C39" s="71" t="s">
        <v>390</v>
      </c>
      <c r="D39" s="72"/>
      <c r="E39" s="143">
        <v>0.31615300000000002</v>
      </c>
      <c r="F39" s="143">
        <v>5.1554000000000003E-2</v>
      </c>
      <c r="G39" s="143">
        <v>0.143066</v>
      </c>
      <c r="H39" s="143">
        <v>3.5459999999999998E-2</v>
      </c>
      <c r="I39" s="143">
        <v>0.19897400000000001</v>
      </c>
      <c r="J39" s="143">
        <v>0.23410900000000001</v>
      </c>
      <c r="K39" s="143">
        <v>0.33855600000000002</v>
      </c>
      <c r="L39" s="143">
        <v>5.4815000000000003E-2</v>
      </c>
      <c r="M39" s="143">
        <v>0.65032800000000002</v>
      </c>
      <c r="N39" s="143">
        <v>7.7388999999999999E-2</v>
      </c>
      <c r="O39" s="143">
        <v>2.4987999999999998E-3</v>
      </c>
      <c r="P39" s="143">
        <v>1.6796999999999999E-3</v>
      </c>
      <c r="Q39" s="143">
        <v>8.5590000000000006E-3</v>
      </c>
      <c r="R39" s="143">
        <v>2.39095E-2</v>
      </c>
      <c r="S39" s="143">
        <v>7.7952999999999998E-3</v>
      </c>
      <c r="T39" s="143">
        <v>2.7238700000000001E-2</v>
      </c>
      <c r="U39" s="143">
        <v>7.6500000000000003E-5</v>
      </c>
      <c r="V39" s="143">
        <v>9.1635999999999995E-2</v>
      </c>
      <c r="W39" s="182">
        <v>2.0903000000000001E-2</v>
      </c>
      <c r="X39" s="182">
        <v>1.5751999999999999E-2</v>
      </c>
      <c r="Y39" s="182">
        <v>2.3231000000000002E-2</v>
      </c>
      <c r="Z39" s="182">
        <v>8.3400000000000002E-3</v>
      </c>
      <c r="AA39" s="182">
        <v>6.5009999999999998E-3</v>
      </c>
      <c r="AB39" s="182">
        <v>5.3824000000000004E-2</v>
      </c>
      <c r="AC39" s="182">
        <v>4.9659999999999999E-3</v>
      </c>
      <c r="AD39" s="182">
        <v>1.3065999999999999E-2</v>
      </c>
      <c r="AE39" s="60"/>
      <c r="AF39" s="72">
        <v>285.99</v>
      </c>
      <c r="AG39" s="72">
        <v>76.91</v>
      </c>
      <c r="AH39" s="143">
        <v>3316.6812999999997</v>
      </c>
      <c r="AI39" s="72">
        <v>1051.54</v>
      </c>
      <c r="AJ39" s="143" t="s">
        <v>432</v>
      </c>
      <c r="AK39" s="143" t="s">
        <v>432</v>
      </c>
      <c r="AL39" s="49" t="s">
        <v>49</v>
      </c>
    </row>
    <row r="40" spans="1:38" s="2" customFormat="1" ht="26.25" customHeight="1" thickBot="1" x14ac:dyDescent="0.25">
      <c r="A40" s="70" t="s">
        <v>70</v>
      </c>
      <c r="B40" s="70" t="s">
        <v>105</v>
      </c>
      <c r="C40" s="71" t="s">
        <v>391</v>
      </c>
      <c r="D40" s="72"/>
      <c r="E40" s="183">
        <v>0.15907199999999999</v>
      </c>
      <c r="F40" s="183">
        <v>8.6279999999999996E-2</v>
      </c>
      <c r="G40" s="72">
        <v>9.2999999999999997E-5</v>
      </c>
      <c r="H40" s="72">
        <v>6.6000000000000005E-5</v>
      </c>
      <c r="I40" s="183">
        <v>1.1355000000000001E-2</v>
      </c>
      <c r="J40" s="183">
        <v>1.1355000000000001E-2</v>
      </c>
      <c r="K40" s="183">
        <v>1.1355000000000001E-2</v>
      </c>
      <c r="L40" s="183">
        <v>6.3590000000000001E-3</v>
      </c>
      <c r="M40" s="183">
        <v>0.48873800000000001</v>
      </c>
      <c r="N40" s="72">
        <v>3.0950000000000001E-3</v>
      </c>
      <c r="O40" s="72">
        <v>8.6000000000000003E-5</v>
      </c>
      <c r="P40" s="143" t="s">
        <v>431</v>
      </c>
      <c r="Q40" s="143" t="s">
        <v>431</v>
      </c>
      <c r="R40" s="72">
        <v>4.2900000000000002E-4</v>
      </c>
      <c r="S40" s="72">
        <v>1.4592000000000001E-2</v>
      </c>
      <c r="T40" s="72">
        <v>6.0099999999999997E-4</v>
      </c>
      <c r="U40" s="72">
        <v>8.6000000000000003E-5</v>
      </c>
      <c r="V40" s="72">
        <v>8.5830000000000004E-3</v>
      </c>
      <c r="W40" s="143" t="s">
        <v>431</v>
      </c>
      <c r="X40" s="72">
        <v>2.6400000000000002E-4</v>
      </c>
      <c r="Y40" s="72">
        <v>4.2299999999999998E-4</v>
      </c>
      <c r="Z40" s="143" t="s">
        <v>431</v>
      </c>
      <c r="AA40" s="143" t="s">
        <v>431</v>
      </c>
      <c r="AB40" s="72">
        <v>6.87E-4</v>
      </c>
      <c r="AC40" s="143" t="s">
        <v>432</v>
      </c>
      <c r="AD40" s="143" t="s">
        <v>432</v>
      </c>
      <c r="AE40" s="60"/>
      <c r="AF40" s="183">
        <v>364.12091689999994</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5.161219</v>
      </c>
      <c r="F41" s="182">
        <v>3.601337</v>
      </c>
      <c r="G41" s="182">
        <v>0.43838100000000002</v>
      </c>
      <c r="H41" s="182">
        <v>4.6644999999999999E-2</v>
      </c>
      <c r="I41" s="182">
        <v>2.3323429999999998</v>
      </c>
      <c r="J41" s="182">
        <v>2.4227959999999999</v>
      </c>
      <c r="K41" s="182">
        <v>2.6281560000000002</v>
      </c>
      <c r="L41" s="182">
        <v>0.91707700000000003</v>
      </c>
      <c r="M41" s="182">
        <v>70.909128999999993</v>
      </c>
      <c r="N41" s="182">
        <v>2.6908089999999998</v>
      </c>
      <c r="O41" s="182">
        <v>0.27551599999999998</v>
      </c>
      <c r="P41" s="182">
        <v>7.0660000000000001E-2</v>
      </c>
      <c r="Q41" s="182">
        <v>4.9889999999999997E-2</v>
      </c>
      <c r="R41" s="182">
        <v>0.36551099999999997</v>
      </c>
      <c r="S41" s="182">
        <v>0.102147</v>
      </c>
      <c r="T41" s="182">
        <v>3.7885000000000002E-2</v>
      </c>
      <c r="U41" s="182">
        <v>8.4360000000000008E-3</v>
      </c>
      <c r="V41" s="182">
        <v>8.0582700000000003</v>
      </c>
      <c r="W41" s="182">
        <v>1.0350619999999999</v>
      </c>
      <c r="X41" s="182">
        <v>0.90284600000000004</v>
      </c>
      <c r="Y41" s="182">
        <v>0.79762900000000003</v>
      </c>
      <c r="Z41" s="182">
        <v>0.60587800000000003</v>
      </c>
      <c r="AA41" s="182">
        <v>0.95875500000000002</v>
      </c>
      <c r="AB41" s="183">
        <v>3.2651080000000001</v>
      </c>
      <c r="AC41" s="182">
        <v>0.16442599999999999</v>
      </c>
      <c r="AD41" s="182">
        <v>5.8571999999999999E-2</v>
      </c>
      <c r="AE41" s="60"/>
      <c r="AF41" s="183">
        <v>351.2</v>
      </c>
      <c r="AG41" s="182">
        <v>342.07799999999997</v>
      </c>
      <c r="AH41" s="182">
        <v>2186</v>
      </c>
      <c r="AI41" s="143">
        <v>15552</v>
      </c>
      <c r="AJ41" s="72">
        <v>403.5</v>
      </c>
      <c r="AK41" s="143" t="s">
        <v>432</v>
      </c>
      <c r="AL41" s="49" t="s">
        <v>49</v>
      </c>
    </row>
    <row r="42" spans="1:38" s="2" customFormat="1" ht="26.25" customHeight="1" thickBot="1" x14ac:dyDescent="0.25">
      <c r="A42" s="70" t="s">
        <v>70</v>
      </c>
      <c r="B42" s="70" t="s">
        <v>107</v>
      </c>
      <c r="C42" s="71" t="s">
        <v>108</v>
      </c>
      <c r="D42" s="72"/>
      <c r="E42" s="185">
        <v>4.4415999999999997E-2</v>
      </c>
      <c r="F42" s="183">
        <v>0.24356800000000001</v>
      </c>
      <c r="G42" s="72">
        <v>5.8E-5</v>
      </c>
      <c r="H42" s="183">
        <v>2.5999999999999998E-5</v>
      </c>
      <c r="I42" s="183">
        <v>9.5650000000000006E-3</v>
      </c>
      <c r="J42" s="183">
        <v>9.5650000000000006E-3</v>
      </c>
      <c r="K42" s="183">
        <v>9.5650000000000006E-3</v>
      </c>
      <c r="L42" s="183">
        <v>1.4959999999999999E-3</v>
      </c>
      <c r="M42" s="183">
        <v>2.7143009999999999</v>
      </c>
      <c r="N42" s="72">
        <v>1.8190999999999999E-2</v>
      </c>
      <c r="O42" s="72">
        <v>5.0000000000000002E-5</v>
      </c>
      <c r="P42" s="143" t="s">
        <v>431</v>
      </c>
      <c r="Q42" s="143" t="s">
        <v>431</v>
      </c>
      <c r="R42" s="72">
        <v>2.5099999999999998E-4</v>
      </c>
      <c r="S42" s="72">
        <v>8.5339999999999999E-3</v>
      </c>
      <c r="T42" s="72">
        <v>3.5100000000000002E-4</v>
      </c>
      <c r="U42" s="72">
        <v>5.0000000000000002E-5</v>
      </c>
      <c r="V42" s="72">
        <v>5.0200000000000002E-3</v>
      </c>
      <c r="W42" s="143" t="s">
        <v>431</v>
      </c>
      <c r="X42" s="72">
        <v>1.8699999999999999E-4</v>
      </c>
      <c r="Y42" s="72">
        <v>2.1499999999999999E-4</v>
      </c>
      <c r="Z42" s="143" t="s">
        <v>431</v>
      </c>
      <c r="AA42" s="143" t="s">
        <v>431</v>
      </c>
      <c r="AB42" s="72">
        <v>4.0200000000000001E-4</v>
      </c>
      <c r="AC42" s="143" t="s">
        <v>432</v>
      </c>
      <c r="AD42" s="143" t="s">
        <v>432</v>
      </c>
      <c r="AE42" s="60"/>
      <c r="AF42" s="182">
        <v>218.5</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6.5786999999999998E-2</v>
      </c>
      <c r="F43" s="143">
        <v>4.9160000000000002E-3</v>
      </c>
      <c r="G43" s="143">
        <v>2.6047000000000001E-2</v>
      </c>
      <c r="H43" s="143">
        <v>2.3140000000000001E-3</v>
      </c>
      <c r="I43" s="143">
        <v>4.7941999999999999E-2</v>
      </c>
      <c r="J43" s="143">
        <v>5.3616999999999998E-2</v>
      </c>
      <c r="K43" s="143">
        <v>6.7238000000000006E-2</v>
      </c>
      <c r="L43" s="143">
        <v>1.4591E-2</v>
      </c>
      <c r="M43" s="143">
        <v>0.12272</v>
      </c>
      <c r="N43" s="143">
        <v>1.1316400000000001E-2</v>
      </c>
      <c r="O43" s="143">
        <v>1.19001E-2</v>
      </c>
      <c r="P43" s="143">
        <v>2.5192000000000001E-3</v>
      </c>
      <c r="Q43" s="143">
        <v>6.6758E-3</v>
      </c>
      <c r="R43" s="143">
        <v>2.9562E-3</v>
      </c>
      <c r="S43" s="143">
        <v>1.4499999999999999E-3</v>
      </c>
      <c r="T43" s="143">
        <v>3.1261000000000001E-3</v>
      </c>
      <c r="U43" s="143">
        <v>3.1E-6</v>
      </c>
      <c r="V43" s="143">
        <v>2.0931399999999999E-2</v>
      </c>
      <c r="W43" s="182">
        <v>8.8529999999999998E-3</v>
      </c>
      <c r="X43" s="182">
        <v>1.5770000000000001E-3</v>
      </c>
      <c r="Y43" s="182">
        <v>2.1329999999999999E-3</v>
      </c>
      <c r="Z43" s="182">
        <v>1E-3</v>
      </c>
      <c r="AA43" s="182">
        <v>6.1700000000000004E-4</v>
      </c>
      <c r="AB43" s="182">
        <v>5.3270000000000001E-3</v>
      </c>
      <c r="AC43" s="182">
        <v>3.6499999999999998E-4</v>
      </c>
      <c r="AD43" s="182">
        <v>7.36E-4</v>
      </c>
      <c r="AE43" s="60"/>
      <c r="AF43" s="72">
        <v>102.83</v>
      </c>
      <c r="AG43" s="143">
        <v>4.32</v>
      </c>
      <c r="AH43" s="143">
        <v>281.59559999999999</v>
      </c>
      <c r="AI43" s="72">
        <v>73.36</v>
      </c>
      <c r="AJ43" s="143" t="s">
        <v>432</v>
      </c>
      <c r="AK43" s="143" t="s">
        <v>432</v>
      </c>
      <c r="AL43" s="49" t="s">
        <v>49</v>
      </c>
    </row>
    <row r="44" spans="1:38" s="2" customFormat="1" ht="26.25" customHeight="1" thickBot="1" x14ac:dyDescent="0.25">
      <c r="A44" s="70" t="s">
        <v>70</v>
      </c>
      <c r="B44" s="70" t="s">
        <v>111</v>
      </c>
      <c r="C44" s="71" t="s">
        <v>112</v>
      </c>
      <c r="D44" s="72"/>
      <c r="E44" s="185">
        <v>2.118404</v>
      </c>
      <c r="F44" s="183">
        <v>0.17496</v>
      </c>
      <c r="G44" s="72">
        <v>1.8890000000000001E-3</v>
      </c>
      <c r="H44" s="72">
        <v>7.5500000000000003E-4</v>
      </c>
      <c r="I44" s="183">
        <v>7.6222999999999999E-2</v>
      </c>
      <c r="J44" s="183">
        <v>7.6222999999999999E-2</v>
      </c>
      <c r="K44" s="183">
        <v>7.6222999999999999E-2</v>
      </c>
      <c r="L44" s="185">
        <v>4.8315999999999998E-2</v>
      </c>
      <c r="M44" s="183">
        <v>0.88133899999999998</v>
      </c>
      <c r="N44" s="72">
        <v>7.7899999999999996E-4</v>
      </c>
      <c r="O44" s="72">
        <v>9.4399999999999996E-4</v>
      </c>
      <c r="P44" s="143" t="s">
        <v>431</v>
      </c>
      <c r="Q44" s="143" t="s">
        <v>431</v>
      </c>
      <c r="R44" s="72">
        <v>4.7210000000000004E-3</v>
      </c>
      <c r="S44" s="72">
        <v>0.160528</v>
      </c>
      <c r="T44" s="72">
        <v>6.6100000000000004E-3</v>
      </c>
      <c r="U44" s="72">
        <v>9.4399999999999996E-4</v>
      </c>
      <c r="V44" s="72">
        <v>9.4427999999999998E-2</v>
      </c>
      <c r="W44" s="143" t="s">
        <v>431</v>
      </c>
      <c r="X44" s="72">
        <v>2.8340000000000001E-3</v>
      </c>
      <c r="Y44" s="72">
        <v>4.7200000000000002E-3</v>
      </c>
      <c r="Z44" s="143" t="s">
        <v>431</v>
      </c>
      <c r="AA44" s="143" t="s">
        <v>431</v>
      </c>
      <c r="AB44" s="72">
        <v>7.554E-3</v>
      </c>
      <c r="AC44" s="143" t="s">
        <v>432</v>
      </c>
      <c r="AD44" s="143" t="s">
        <v>432</v>
      </c>
      <c r="AE44" s="60"/>
      <c r="AF44" s="183">
        <v>3994.5852850000001</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6">
        <v>4.2800999999999999E-2</v>
      </c>
      <c r="F45" s="72">
        <v>1.8890000000000001E-3</v>
      </c>
      <c r="G45" s="72">
        <v>1.09E-3</v>
      </c>
      <c r="H45" s="143" t="s">
        <v>431</v>
      </c>
      <c r="I45" s="143">
        <v>7.8200000000000003E-4</v>
      </c>
      <c r="J45" s="72">
        <v>8.3699999999999996E-4</v>
      </c>
      <c r="K45" s="72">
        <v>8.3699999999999996E-4</v>
      </c>
      <c r="L45" s="185">
        <v>2.5399999999999999E-4</v>
      </c>
      <c r="M45" s="72">
        <v>5.1809999999999998E-3</v>
      </c>
      <c r="N45" s="72">
        <v>7.1000000000000005E-5</v>
      </c>
      <c r="O45" s="72">
        <v>5.0000000000000004E-6</v>
      </c>
      <c r="P45" s="72">
        <v>1.5999999999999999E-5</v>
      </c>
      <c r="Q45" s="72">
        <v>2.1999999999999999E-5</v>
      </c>
      <c r="R45" s="72">
        <v>2.6999999999999999E-5</v>
      </c>
      <c r="S45" s="183">
        <v>1.0900000000000001E-4</v>
      </c>
      <c r="T45" s="143">
        <v>5.4500000000000002E-4</v>
      </c>
      <c r="U45" s="183">
        <v>5.0000000000000004E-6</v>
      </c>
      <c r="V45" s="143">
        <v>6.5399999999999996E-4</v>
      </c>
      <c r="W45" s="72">
        <v>7.1000000000000005E-5</v>
      </c>
      <c r="X45" s="182">
        <v>9.9999999999999995E-7</v>
      </c>
      <c r="Y45" s="182">
        <v>5.0000000000000004E-6</v>
      </c>
      <c r="Z45" s="182">
        <v>5.0000000000000004E-6</v>
      </c>
      <c r="AA45" s="182">
        <v>9.9999999999999995E-7</v>
      </c>
      <c r="AB45" s="182">
        <v>1.2E-5</v>
      </c>
      <c r="AC45" s="72">
        <v>4.3999999999999999E-5</v>
      </c>
      <c r="AD45" s="72">
        <v>2.0999999999999999E-5</v>
      </c>
      <c r="AE45" s="60"/>
      <c r="AF45" s="183">
        <v>23.141999999999999</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433</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v>1.5999999999999999E-5</v>
      </c>
      <c r="H49" s="143" t="s">
        <v>431</v>
      </c>
      <c r="I49" s="143">
        <v>4.0000000000000003E-5</v>
      </c>
      <c r="J49" s="143">
        <v>9.6000000000000002E-5</v>
      </c>
      <c r="K49" s="72">
        <v>2.2900000000000001E-4</v>
      </c>
      <c r="L49" s="143">
        <v>2.0000000000000002E-5</v>
      </c>
      <c r="M49" s="143">
        <v>2.1999999999999999E-5</v>
      </c>
      <c r="N49" s="143" t="s">
        <v>432</v>
      </c>
      <c r="O49" s="143" t="s">
        <v>432</v>
      </c>
      <c r="P49" s="143" t="s">
        <v>432</v>
      </c>
      <c r="Q49" s="143" t="s">
        <v>432</v>
      </c>
      <c r="R49" s="143">
        <v>4.7080000000000004E-3</v>
      </c>
      <c r="S49" s="143" t="s">
        <v>432</v>
      </c>
      <c r="T49" s="143">
        <v>7.1000000000000005E-5</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2.3354099999999999E-2</v>
      </c>
      <c r="F50" s="143" t="s">
        <v>432</v>
      </c>
      <c r="G50" s="143">
        <v>2.8220199999999997E-2</v>
      </c>
      <c r="H50" s="143">
        <v>0.19118960000000002</v>
      </c>
      <c r="I50" s="143">
        <v>7.1166600000000012E-3</v>
      </c>
      <c r="J50" s="143">
        <v>6.9743268000000011E-2</v>
      </c>
      <c r="K50" s="143">
        <v>0.14233320000000002</v>
      </c>
      <c r="L50" s="143" t="s">
        <v>431</v>
      </c>
      <c r="M50" s="143">
        <v>0.1680557</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v>5.1199999999999998E-4</v>
      </c>
      <c r="F52" s="143">
        <v>0.18499299999999999</v>
      </c>
      <c r="G52" s="143">
        <v>6.8580000000000004E-3</v>
      </c>
      <c r="H52" s="143">
        <v>9.9999999999999995E-7</v>
      </c>
      <c r="I52" s="143">
        <v>1.1748E-2</v>
      </c>
      <c r="J52" s="143">
        <v>2.5203E-2</v>
      </c>
      <c r="K52" s="143">
        <v>4.3672000000000002E-2</v>
      </c>
      <c r="L52" s="143" t="s">
        <v>432</v>
      </c>
      <c r="M52" s="143">
        <v>0.858819</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72">
        <v>1.164183</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72">
        <v>0.24099999999999999</v>
      </c>
      <c r="AL53" s="49" t="s">
        <v>135</v>
      </c>
    </row>
    <row r="54" spans="1:38" s="2" customFormat="1" ht="37.5" customHeight="1" thickBot="1" x14ac:dyDescent="0.25">
      <c r="A54" s="70" t="s">
        <v>119</v>
      </c>
      <c r="B54" s="74" t="s">
        <v>136</v>
      </c>
      <c r="C54" s="76" t="s">
        <v>137</v>
      </c>
      <c r="D54" s="73"/>
      <c r="E54" s="143" t="s">
        <v>432</v>
      </c>
      <c r="F54" s="143">
        <v>1.5172E-2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72">
        <v>530</v>
      </c>
      <c r="AL54" s="49" t="s">
        <v>419</v>
      </c>
    </row>
    <row r="55" spans="1:38" s="2" customFormat="1" ht="26.25" customHeight="1" thickBot="1" x14ac:dyDescent="0.25">
      <c r="A55" s="70" t="s">
        <v>119</v>
      </c>
      <c r="B55" s="74" t="s">
        <v>138</v>
      </c>
      <c r="C55" s="76" t="s">
        <v>139</v>
      </c>
      <c r="D55" s="73"/>
      <c r="E55" s="143">
        <v>1.1640000000000001E-3</v>
      </c>
      <c r="F55" s="143">
        <v>1.5709999999999999E-3</v>
      </c>
      <c r="G55" s="143">
        <v>2.771E-3</v>
      </c>
      <c r="H55" s="143" t="s">
        <v>431</v>
      </c>
      <c r="I55" s="143">
        <v>7.7999999999999999E-4</v>
      </c>
      <c r="J55" s="143">
        <v>9.6599999999999995E-4</v>
      </c>
      <c r="K55" s="143">
        <v>1.1640000000000001E-3</v>
      </c>
      <c r="L55" s="143">
        <v>1.8699999999999999E-4</v>
      </c>
      <c r="M55" s="143">
        <v>1.1640000000000001E-3</v>
      </c>
      <c r="N55" s="143">
        <v>1.16E-4</v>
      </c>
      <c r="O55" s="182">
        <v>1.4700000000000001E-7</v>
      </c>
      <c r="P55" s="182">
        <v>1.1000000000000001E-7</v>
      </c>
      <c r="Q55" s="143">
        <v>6.9999999999999994E-5</v>
      </c>
      <c r="R55" s="143">
        <v>2.3E-5</v>
      </c>
      <c r="S55" s="143">
        <v>1.2799999999999999E-4</v>
      </c>
      <c r="T55" s="143">
        <v>4.6999999999999997E-5</v>
      </c>
      <c r="U55" s="143" t="s">
        <v>432</v>
      </c>
      <c r="V55" s="143">
        <v>6.9999999999999994E-5</v>
      </c>
      <c r="W55" s="143">
        <v>6.0000000000000002E-6</v>
      </c>
      <c r="X55" s="143">
        <v>6.0999999999999999E-5</v>
      </c>
      <c r="Y55" s="143">
        <v>7.2000000000000002E-5</v>
      </c>
      <c r="Z55" s="143">
        <v>4.6999999999999997E-5</v>
      </c>
      <c r="AA55" s="143">
        <v>2.5999999999999998E-5</v>
      </c>
      <c r="AB55" s="72">
        <v>2.0599999999999999E-4</v>
      </c>
      <c r="AC55" s="143" t="s">
        <v>432</v>
      </c>
      <c r="AD55" s="143" t="s">
        <v>432</v>
      </c>
      <c r="AE55" s="60"/>
      <c r="AF55" s="143" t="s">
        <v>432</v>
      </c>
      <c r="AG55" s="143" t="s">
        <v>432</v>
      </c>
      <c r="AH55" s="143" t="s">
        <v>432</v>
      </c>
      <c r="AI55" s="143" t="s">
        <v>432</v>
      </c>
      <c r="AJ55" s="143" t="s">
        <v>432</v>
      </c>
      <c r="AK55" s="143" t="s">
        <v>432</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4.3229999999999996E-3</v>
      </c>
      <c r="J57" s="143">
        <v>7.7809999999999997E-3</v>
      </c>
      <c r="K57" s="143">
        <v>8.6459999999999992E-3</v>
      </c>
      <c r="L57" s="143">
        <v>1.2999999999999999E-4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72">
        <v>720.48</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v>4.8999999999999998E-5</v>
      </c>
      <c r="J58" s="143">
        <v>2.4499999999999999E-4</v>
      </c>
      <c r="K58" s="143">
        <v>6.3000000000000003E-4</v>
      </c>
      <c r="L58" s="143">
        <v>0</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72">
        <v>69.599999999999994</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v>6.0599999999999998E-4</v>
      </c>
      <c r="J59" s="143">
        <v>6.8199999999999999E-4</v>
      </c>
      <c r="K59" s="143">
        <v>7.5799999999999999E-4</v>
      </c>
      <c r="L59" s="143">
        <v>3.9999999999999998E-7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v>6.4640000000000001E-3</v>
      </c>
      <c r="F60" s="143" t="s">
        <v>432</v>
      </c>
      <c r="G60" s="143">
        <v>3.6999999999999998E-5</v>
      </c>
      <c r="H60" s="143" t="s">
        <v>432</v>
      </c>
      <c r="I60" s="143">
        <v>9.6769999999999998E-3</v>
      </c>
      <c r="J60" s="143">
        <v>9.0382000000000004E-2</v>
      </c>
      <c r="K60" s="143">
        <v>0.197488</v>
      </c>
      <c r="L60" s="143" t="s">
        <v>432</v>
      </c>
      <c r="M60" s="143">
        <v>6.2370000000000004E-3</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9.6213000000000007E-2</v>
      </c>
      <c r="J61" s="143">
        <v>0.96213199999999999</v>
      </c>
      <c r="K61" s="143">
        <v>3.1773829999999998</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v>2.1900000000000001E-3</v>
      </c>
      <c r="J63" s="143">
        <v>6.6010000000000001E-3</v>
      </c>
      <c r="K63" s="143">
        <v>1.9911999999999999E-2</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t="s">
        <v>430</v>
      </c>
      <c r="F64" s="143" t="s">
        <v>430</v>
      </c>
      <c r="G64" s="143" t="s">
        <v>430</v>
      </c>
      <c r="H64" s="143" t="s">
        <v>430</v>
      </c>
      <c r="I64" s="143" t="s">
        <v>430</v>
      </c>
      <c r="J64" s="143" t="s">
        <v>430</v>
      </c>
      <c r="K64" s="143" t="s">
        <v>430</v>
      </c>
      <c r="L64" s="143" t="s">
        <v>430</v>
      </c>
      <c r="M64" s="143" t="s">
        <v>430</v>
      </c>
      <c r="N64" s="143" t="s">
        <v>430</v>
      </c>
      <c r="O64" s="143" t="s">
        <v>430</v>
      </c>
      <c r="P64" s="143" t="s">
        <v>430</v>
      </c>
      <c r="Q64" s="143" t="s">
        <v>430</v>
      </c>
      <c r="R64" s="143" t="s">
        <v>430</v>
      </c>
      <c r="S64" s="143" t="s">
        <v>430</v>
      </c>
      <c r="T64" s="143" t="s">
        <v>430</v>
      </c>
      <c r="U64" s="143" t="s">
        <v>430</v>
      </c>
      <c r="V64" s="143" t="s">
        <v>430</v>
      </c>
      <c r="W64" s="143" t="s">
        <v>430</v>
      </c>
      <c r="X64" s="143" t="s">
        <v>430</v>
      </c>
      <c r="Y64" s="143" t="s">
        <v>430</v>
      </c>
      <c r="Z64" s="143" t="s">
        <v>430</v>
      </c>
      <c r="AA64" s="143" t="s">
        <v>430</v>
      </c>
      <c r="AB64" s="143" t="s">
        <v>430</v>
      </c>
      <c r="AC64" s="143" t="s">
        <v>430</v>
      </c>
      <c r="AD64" s="143" t="s">
        <v>430</v>
      </c>
      <c r="AE64" s="60"/>
      <c r="AF64" s="143" t="s">
        <v>430</v>
      </c>
      <c r="AG64" s="143" t="s">
        <v>430</v>
      </c>
      <c r="AH64" s="143" t="s">
        <v>430</v>
      </c>
      <c r="AI64" s="143" t="s">
        <v>430</v>
      </c>
      <c r="AJ64" s="143" t="s">
        <v>430</v>
      </c>
      <c r="AK64" s="143" t="s">
        <v>430</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3"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82">
        <v>1.1900000000000001E-4</v>
      </c>
      <c r="F70" s="143">
        <v>9.3130000000000001E-3</v>
      </c>
      <c r="G70" s="143">
        <v>5.0000000000000004E-6</v>
      </c>
      <c r="H70" s="143">
        <v>1.4999999999999999E-4</v>
      </c>
      <c r="I70" s="143">
        <v>3.6870000000000002E-3</v>
      </c>
      <c r="J70" s="143">
        <v>1.1061E-2</v>
      </c>
      <c r="K70" s="143">
        <v>3.3517999999999999E-2</v>
      </c>
      <c r="L70" s="143">
        <v>6.7000000000000002E-5</v>
      </c>
      <c r="M70" s="143">
        <v>0.36651099999999998</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3" t="s">
        <v>432</v>
      </c>
      <c r="F71" s="143">
        <v>6.3730999999999996E-2</v>
      </c>
      <c r="G71" s="143" t="s">
        <v>432</v>
      </c>
      <c r="H71" s="143">
        <v>7.9839999999999998E-3</v>
      </c>
      <c r="I71" s="143">
        <v>4.1199999999999999E-4</v>
      </c>
      <c r="J71" s="143">
        <v>1.237E-3</v>
      </c>
      <c r="K71" s="143">
        <v>3.7499999999999999E-3</v>
      </c>
      <c r="L71" s="143">
        <v>6.9999999999999999E-6</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v>2.0282999999999999E-2</v>
      </c>
      <c r="F72" s="143">
        <v>5.9789999999999999E-3</v>
      </c>
      <c r="G72" s="143">
        <v>2.5000000000000001E-5</v>
      </c>
      <c r="H72" s="143">
        <v>6.0000000000000002E-5</v>
      </c>
      <c r="I72" s="182">
        <v>2.2953000000000001E-2</v>
      </c>
      <c r="J72" s="182">
        <v>2.9489999999999999E-2</v>
      </c>
      <c r="K72" s="182">
        <v>4.9148000000000004E-2</v>
      </c>
      <c r="L72" s="182">
        <v>8.3009999999999993E-5</v>
      </c>
      <c r="M72" s="143">
        <v>2.0112000000000001E-2</v>
      </c>
      <c r="N72" s="143">
        <v>4.6200000000000001E-4</v>
      </c>
      <c r="O72" s="182">
        <v>3.2780000000000001E-3</v>
      </c>
      <c r="P72" s="143" t="s">
        <v>432</v>
      </c>
      <c r="Q72" s="143" t="s">
        <v>432</v>
      </c>
      <c r="R72" s="143">
        <v>5.8700000000000002E-3</v>
      </c>
      <c r="S72" s="143">
        <v>4.0860000000000002E-3</v>
      </c>
      <c r="T72" s="143">
        <v>3.5170000000000002E-3</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v>2.3E-5</v>
      </c>
      <c r="G74" s="143" t="s">
        <v>432</v>
      </c>
      <c r="H74" s="143" t="s">
        <v>432</v>
      </c>
      <c r="I74" s="143">
        <v>1.139E-3</v>
      </c>
      <c r="J74" s="143">
        <v>2.8999999999999998E-3</v>
      </c>
      <c r="K74" s="143">
        <v>4.143E-3</v>
      </c>
      <c r="L74" s="143">
        <v>2.5999999999999998E-5</v>
      </c>
      <c r="M74" s="143" t="s">
        <v>432</v>
      </c>
      <c r="N74" s="143" t="s">
        <v>432</v>
      </c>
      <c r="O74" s="143" t="s">
        <v>432</v>
      </c>
      <c r="P74" s="143" t="s">
        <v>432</v>
      </c>
      <c r="Q74" s="143" t="s">
        <v>432</v>
      </c>
      <c r="R74" s="143" t="s">
        <v>432</v>
      </c>
      <c r="S74" s="143" t="s">
        <v>432</v>
      </c>
      <c r="T74" s="143" t="s">
        <v>432</v>
      </c>
      <c r="U74" s="143" t="s">
        <v>432</v>
      </c>
      <c r="V74" s="143" t="s">
        <v>432</v>
      </c>
      <c r="W74" s="182">
        <v>1.45E-5</v>
      </c>
      <c r="X74" s="143" t="s">
        <v>432</v>
      </c>
      <c r="Y74" s="143" t="s">
        <v>432</v>
      </c>
      <c r="Z74" s="143" t="s">
        <v>432</v>
      </c>
      <c r="AA74" s="143" t="s">
        <v>432</v>
      </c>
      <c r="AB74" s="143" t="s">
        <v>432</v>
      </c>
      <c r="AC74" s="182">
        <v>2.0699999999999998E-3</v>
      </c>
      <c r="AD74" s="143" t="s">
        <v>432</v>
      </c>
      <c r="AE74" s="60"/>
      <c r="AF74" s="143" t="s">
        <v>432</v>
      </c>
      <c r="AG74" s="143" t="s">
        <v>432</v>
      </c>
      <c r="AH74" s="143" t="s">
        <v>432</v>
      </c>
      <c r="AI74" s="143" t="s">
        <v>432</v>
      </c>
      <c r="AJ74" s="143" t="s">
        <v>432</v>
      </c>
      <c r="AK74" s="182">
        <v>4.0999999999999999E-4</v>
      </c>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v>5.0000000000000004E-6</v>
      </c>
      <c r="H76" s="143" t="s">
        <v>432</v>
      </c>
      <c r="I76" s="143">
        <v>5.5999999999999999E-5</v>
      </c>
      <c r="J76" s="143">
        <v>1.13E-4</v>
      </c>
      <c r="K76" s="143">
        <v>1.4100000000000001E-4</v>
      </c>
      <c r="L76" s="143" t="s">
        <v>432</v>
      </c>
      <c r="M76" s="143" t="s">
        <v>432</v>
      </c>
      <c r="N76" s="143">
        <v>1.6500000000000001E-2</v>
      </c>
      <c r="O76" s="143" t="s">
        <v>432</v>
      </c>
      <c r="P76" s="143" t="s">
        <v>432</v>
      </c>
      <c r="Q76" s="143" t="s">
        <v>432</v>
      </c>
      <c r="R76" s="143" t="s">
        <v>432</v>
      </c>
      <c r="S76" s="143" t="s">
        <v>432</v>
      </c>
      <c r="T76" s="143" t="s">
        <v>432</v>
      </c>
      <c r="U76" s="143" t="s">
        <v>432</v>
      </c>
      <c r="V76" s="143" t="s">
        <v>432</v>
      </c>
      <c r="W76" s="182">
        <v>2.7481999999999999E-2</v>
      </c>
      <c r="X76" s="143" t="s">
        <v>432</v>
      </c>
      <c r="Y76" s="143" t="s">
        <v>432</v>
      </c>
      <c r="Z76" s="143" t="s">
        <v>432</v>
      </c>
      <c r="AA76" s="143" t="s">
        <v>432</v>
      </c>
      <c r="AB76" s="143" t="s">
        <v>432</v>
      </c>
      <c r="AC76" s="143" t="s">
        <v>432</v>
      </c>
      <c r="AD76" s="182">
        <v>2.1999999999999999E-5</v>
      </c>
      <c r="AE76" s="60"/>
      <c r="AF76" s="143" t="s">
        <v>432</v>
      </c>
      <c r="AG76" s="143" t="s">
        <v>432</v>
      </c>
      <c r="AH76" s="143" t="s">
        <v>432</v>
      </c>
      <c r="AI76" s="143" t="s">
        <v>432</v>
      </c>
      <c r="AJ76" s="143" t="s">
        <v>432</v>
      </c>
      <c r="AK76" s="183">
        <v>8.5879999999999992</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v>6.3E-5</v>
      </c>
      <c r="J77" s="143">
        <v>7.1000000000000005E-5</v>
      </c>
      <c r="K77" s="143">
        <v>7.7999999999999999E-5</v>
      </c>
      <c r="L77" s="143" t="s">
        <v>432</v>
      </c>
      <c r="M77" s="143" t="s">
        <v>432</v>
      </c>
      <c r="N77" s="143" t="s">
        <v>432</v>
      </c>
      <c r="O77" s="143" t="s">
        <v>432</v>
      </c>
      <c r="P77" s="143" t="s">
        <v>432</v>
      </c>
      <c r="Q77" s="143" t="s">
        <v>432</v>
      </c>
      <c r="R77" s="143" t="s">
        <v>432</v>
      </c>
      <c r="S77" s="143" t="s">
        <v>432</v>
      </c>
      <c r="T77" s="143" t="s">
        <v>432</v>
      </c>
      <c r="U77" s="143" t="s">
        <v>432</v>
      </c>
      <c r="V77" s="143">
        <v>1.4E-2</v>
      </c>
      <c r="W77" s="143">
        <v>2.7550000000000001E-3</v>
      </c>
      <c r="X77" s="143" t="s">
        <v>432</v>
      </c>
      <c r="Y77" s="143" t="s">
        <v>432</v>
      </c>
      <c r="Z77" s="143" t="s">
        <v>432</v>
      </c>
      <c r="AA77" s="143" t="s">
        <v>432</v>
      </c>
      <c r="AB77" s="143" t="s">
        <v>432</v>
      </c>
      <c r="AC77" s="143" t="s">
        <v>432</v>
      </c>
      <c r="AD77" s="143">
        <v>1.9999999999999999E-6</v>
      </c>
      <c r="AE77" s="60"/>
      <c r="AF77" s="143" t="s">
        <v>432</v>
      </c>
      <c r="AG77" s="143" t="s">
        <v>432</v>
      </c>
      <c r="AH77" s="143" t="s">
        <v>432</v>
      </c>
      <c r="AI77" s="143" t="s">
        <v>432</v>
      </c>
      <c r="AJ77" s="143" t="s">
        <v>432</v>
      </c>
      <c r="AK77" s="72">
        <v>0.55100000000000005</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3.8999999999999999E-5</v>
      </c>
      <c r="F80" s="143">
        <v>1.0139999999999999E-3</v>
      </c>
      <c r="G80" s="143">
        <v>9.5000000000000005E-5</v>
      </c>
      <c r="H80" s="143">
        <v>4.2784000000000003E-2</v>
      </c>
      <c r="I80" s="143">
        <v>9.8400000000000007E-4</v>
      </c>
      <c r="J80" s="143">
        <v>1.2650000000000001E-3</v>
      </c>
      <c r="K80" s="143">
        <v>2.1080000000000001E-3</v>
      </c>
      <c r="L80" s="143">
        <v>3.9999999999999998E-6</v>
      </c>
      <c r="M80" s="143">
        <v>1.073E-3</v>
      </c>
      <c r="N80" s="143">
        <v>7.2999999999999999E-5</v>
      </c>
      <c r="O80" s="143" t="s">
        <v>432</v>
      </c>
      <c r="P80" s="143" t="s">
        <v>432</v>
      </c>
      <c r="Q80" s="143" t="s">
        <v>432</v>
      </c>
      <c r="R80" s="143">
        <v>7.3480000000000004E-2</v>
      </c>
      <c r="S80" s="143">
        <v>4.0860000000000002E-3</v>
      </c>
      <c r="T80" s="143">
        <v>1.3591000000000001E-2</v>
      </c>
      <c r="U80" s="143" t="s">
        <v>432</v>
      </c>
      <c r="V80" s="182">
        <v>0.16401499999999999</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430</v>
      </c>
      <c r="AG81" s="143" t="s">
        <v>430</v>
      </c>
      <c r="AH81" s="143" t="s">
        <v>430</v>
      </c>
      <c r="AI81" s="143" t="s">
        <v>430</v>
      </c>
      <c r="AJ81" s="143" t="s">
        <v>430</v>
      </c>
      <c r="AK81" s="143" t="s">
        <v>430</v>
      </c>
      <c r="AL81" s="49" t="s">
        <v>207</v>
      </c>
    </row>
    <row r="82" spans="1:38" s="2" customFormat="1" ht="26.25" customHeight="1" thickBot="1" x14ac:dyDescent="0.25">
      <c r="A82" s="70" t="s">
        <v>208</v>
      </c>
      <c r="B82" s="74" t="s">
        <v>209</v>
      </c>
      <c r="C82" s="80" t="s">
        <v>210</v>
      </c>
      <c r="D82" s="72"/>
      <c r="E82" s="146" t="s">
        <v>432</v>
      </c>
      <c r="F82" s="146">
        <v>2.698915</v>
      </c>
      <c r="G82" s="146" t="s">
        <v>432</v>
      </c>
      <c r="H82" s="146" t="s">
        <v>432</v>
      </c>
      <c r="I82" s="146" t="s">
        <v>431</v>
      </c>
      <c r="J82" s="146" t="s">
        <v>432</v>
      </c>
      <c r="K82" s="146" t="s">
        <v>432</v>
      </c>
      <c r="L82" s="146" t="s">
        <v>432</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176">
        <v>1.3158190000000001</v>
      </c>
      <c r="AL82" s="49" t="s">
        <v>219</v>
      </c>
    </row>
    <row r="83" spans="1:38" s="2" customFormat="1" ht="26.25" customHeight="1" thickBot="1" x14ac:dyDescent="0.25">
      <c r="A83" s="70" t="s">
        <v>53</v>
      </c>
      <c r="B83" s="81" t="s">
        <v>211</v>
      </c>
      <c r="C83" s="82" t="s">
        <v>212</v>
      </c>
      <c r="D83" s="72"/>
      <c r="E83" s="146" t="s">
        <v>432</v>
      </c>
      <c r="F83" s="146">
        <v>2.0635000000000001E-2</v>
      </c>
      <c r="G83" s="146" t="s">
        <v>432</v>
      </c>
      <c r="H83" s="146" t="s">
        <v>432</v>
      </c>
      <c r="I83" s="146">
        <v>1.2899999999999999E-3</v>
      </c>
      <c r="J83" s="146">
        <v>2.5793E-2</v>
      </c>
      <c r="K83" s="146">
        <v>0.19344900000000001</v>
      </c>
      <c r="L83" s="146">
        <v>7.3999999999999996E-5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1289.7</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3.1668259999999999</v>
      </c>
      <c r="G85" s="146">
        <v>1.1E-5</v>
      </c>
      <c r="H85" s="146" t="s">
        <v>432</v>
      </c>
      <c r="I85" s="146" t="s">
        <v>432</v>
      </c>
      <c r="J85" s="146" t="s">
        <v>432</v>
      </c>
      <c r="K85" s="146">
        <v>1.8159999999999999E-3</v>
      </c>
      <c r="L85" s="146" t="s">
        <v>432</v>
      </c>
      <c r="M85" s="146" t="s">
        <v>432</v>
      </c>
      <c r="N85" s="146">
        <v>0.05</v>
      </c>
      <c r="O85" s="146" t="s">
        <v>432</v>
      </c>
      <c r="P85" s="146" t="s">
        <v>432</v>
      </c>
      <c r="Q85" s="146" t="s">
        <v>432</v>
      </c>
      <c r="R85" s="146" t="s">
        <v>432</v>
      </c>
      <c r="S85" s="146">
        <v>1.6799999999999999E-2</v>
      </c>
      <c r="T85" s="146" t="s">
        <v>432</v>
      </c>
      <c r="U85" s="146" t="s">
        <v>432</v>
      </c>
      <c r="V85" s="146">
        <v>4.5999999999999999E-2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176">
        <v>18.898602</v>
      </c>
      <c r="AL85" s="49" t="s">
        <v>216</v>
      </c>
    </row>
    <row r="86" spans="1:38" s="2" customFormat="1" ht="26.25" customHeight="1" thickBot="1" x14ac:dyDescent="0.25">
      <c r="A86" s="70" t="s">
        <v>208</v>
      </c>
      <c r="B86" s="76" t="s">
        <v>217</v>
      </c>
      <c r="C86" s="80" t="s">
        <v>218</v>
      </c>
      <c r="D86" s="72"/>
      <c r="E86" s="146" t="s">
        <v>432</v>
      </c>
      <c r="F86" s="146">
        <v>5.0795E-2</v>
      </c>
      <c r="G86" s="146" t="s">
        <v>432</v>
      </c>
      <c r="H86" s="146" t="s">
        <v>432</v>
      </c>
      <c r="I86" s="146" t="s">
        <v>431</v>
      </c>
      <c r="J86" s="146" t="s">
        <v>432</v>
      </c>
      <c r="K86" s="146" t="s">
        <v>432</v>
      </c>
      <c r="L86" s="146" t="s">
        <v>432</v>
      </c>
      <c r="M86" s="146" t="s">
        <v>432</v>
      </c>
      <c r="N86" s="146">
        <v>6.7000000000000002E-5</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8.1373000000000001E-2</v>
      </c>
      <c r="AL86" s="49" t="s">
        <v>219</v>
      </c>
    </row>
    <row r="87" spans="1:38" s="2" customFormat="1" ht="26.25" customHeight="1" thickBot="1" x14ac:dyDescent="0.25">
      <c r="A87" s="70" t="s">
        <v>208</v>
      </c>
      <c r="B87" s="76" t="s">
        <v>220</v>
      </c>
      <c r="C87" s="80" t="s">
        <v>221</v>
      </c>
      <c r="D87" s="72"/>
      <c r="E87" s="146" t="s">
        <v>432</v>
      </c>
      <c r="F87" s="146">
        <v>4.1123E-2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146">
        <v>9.7906999999999994E-2</v>
      </c>
      <c r="AL87" s="49" t="s">
        <v>219</v>
      </c>
    </row>
    <row r="88" spans="1:38" s="2" customFormat="1" ht="26.25" customHeight="1" thickBot="1" x14ac:dyDescent="0.25">
      <c r="A88" s="70" t="s">
        <v>208</v>
      </c>
      <c r="B88" s="76" t="s">
        <v>222</v>
      </c>
      <c r="C88" s="80" t="s">
        <v>223</v>
      </c>
      <c r="D88" s="72"/>
      <c r="E88" s="146" t="s">
        <v>431</v>
      </c>
      <c r="F88" s="146">
        <v>0.33774100000000001</v>
      </c>
      <c r="G88" s="146" t="s">
        <v>431</v>
      </c>
      <c r="H88" s="146">
        <v>2.928E-3</v>
      </c>
      <c r="I88" s="146" t="s">
        <v>431</v>
      </c>
      <c r="J88" s="146" t="s">
        <v>431</v>
      </c>
      <c r="K88" s="146">
        <v>2.7850000000000001E-3</v>
      </c>
      <c r="L88" s="146" t="s">
        <v>431</v>
      </c>
      <c r="M88" s="146">
        <v>2.3389999999999999E-3</v>
      </c>
      <c r="N88" s="146" t="s">
        <v>431</v>
      </c>
      <c r="O88" s="146" t="s">
        <v>431</v>
      </c>
      <c r="P88" s="146" t="s">
        <v>431</v>
      </c>
      <c r="Q88" s="146" t="s">
        <v>431</v>
      </c>
      <c r="R88" s="146">
        <v>1.2E-4</v>
      </c>
      <c r="S88" s="146" t="s">
        <v>431</v>
      </c>
      <c r="T88" s="146" t="s">
        <v>431</v>
      </c>
      <c r="U88" s="146" t="s">
        <v>431</v>
      </c>
      <c r="V88" s="146">
        <v>2E-3</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76">
        <v>13.12002</v>
      </c>
      <c r="AL88" s="49" t="s">
        <v>412</v>
      </c>
    </row>
    <row r="89" spans="1:38" s="2" customFormat="1" ht="26.25" customHeight="1" thickBot="1" x14ac:dyDescent="0.25">
      <c r="A89" s="70" t="s">
        <v>208</v>
      </c>
      <c r="B89" s="76" t="s">
        <v>224</v>
      </c>
      <c r="C89" s="80" t="s">
        <v>225</v>
      </c>
      <c r="D89" s="72"/>
      <c r="E89" s="146" t="s">
        <v>432</v>
      </c>
      <c r="F89" s="146">
        <v>0.43871399999999999</v>
      </c>
      <c r="G89" s="146" t="s">
        <v>432</v>
      </c>
      <c r="H89" s="146" t="s">
        <v>432</v>
      </c>
      <c r="I89" s="146" t="s">
        <v>431</v>
      </c>
      <c r="J89" s="146" t="s">
        <v>431</v>
      </c>
      <c r="K89" s="146">
        <v>1.01E-4</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146">
        <v>2.4905599999999999</v>
      </c>
      <c r="AL89" s="49" t="s">
        <v>412</v>
      </c>
    </row>
    <row r="90" spans="1:38" s="8" customFormat="1" ht="26.25" customHeight="1" thickBot="1" x14ac:dyDescent="0.25">
      <c r="A90" s="70" t="s">
        <v>208</v>
      </c>
      <c r="B90" s="76" t="s">
        <v>226</v>
      </c>
      <c r="C90" s="80" t="s">
        <v>227</v>
      </c>
      <c r="D90" s="72"/>
      <c r="E90" s="146" t="s">
        <v>431</v>
      </c>
      <c r="F90" s="146">
        <v>0.55064900000000006</v>
      </c>
      <c r="G90" s="146" t="s">
        <v>431</v>
      </c>
      <c r="H90" s="146">
        <v>3.9999999999999998E-6</v>
      </c>
      <c r="I90" s="146" t="s">
        <v>431</v>
      </c>
      <c r="J90" s="146" t="s">
        <v>431</v>
      </c>
      <c r="K90" s="146">
        <v>1.4877E-2</v>
      </c>
      <c r="L90" s="146" t="s">
        <v>431</v>
      </c>
      <c r="M90" s="146" t="s">
        <v>431</v>
      </c>
      <c r="N90" s="146">
        <v>1.9699999999999999E-4</v>
      </c>
      <c r="O90" s="146" t="s">
        <v>431</v>
      </c>
      <c r="P90" s="146" t="s">
        <v>431</v>
      </c>
      <c r="Q90" s="146" t="s">
        <v>431</v>
      </c>
      <c r="R90" s="146" t="s">
        <v>431</v>
      </c>
      <c r="S90" s="146">
        <v>2.31E-4</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3.5179999999999999E-3</v>
      </c>
      <c r="F91" s="185">
        <v>4.5186999999999998E-2</v>
      </c>
      <c r="G91" s="146">
        <v>1.5629999999999999E-3</v>
      </c>
      <c r="H91" s="146">
        <v>7.8009999999999998E-3</v>
      </c>
      <c r="I91" s="185">
        <v>7.7108999999999997E-2</v>
      </c>
      <c r="J91" s="185">
        <v>0.102449</v>
      </c>
      <c r="K91" s="185">
        <v>0.107061</v>
      </c>
      <c r="L91" s="185">
        <v>2.2606000000000001E-2</v>
      </c>
      <c r="M91" s="146">
        <v>0.107267</v>
      </c>
      <c r="N91" s="185">
        <v>0.40568599999999999</v>
      </c>
      <c r="O91" s="185">
        <v>1.669E-2</v>
      </c>
      <c r="P91" s="185">
        <v>5.0520000000000001E-3</v>
      </c>
      <c r="Q91" s="185">
        <v>5.7109999999999999E-3</v>
      </c>
      <c r="R91" s="185">
        <v>3.2818E-2</v>
      </c>
      <c r="S91" s="185">
        <v>1.2425520000000001</v>
      </c>
      <c r="T91" s="185">
        <v>5.6626000000000003E-2</v>
      </c>
      <c r="U91" s="146" t="s">
        <v>431</v>
      </c>
      <c r="V91" s="185">
        <v>0.71479599999999999</v>
      </c>
      <c r="W91" s="146">
        <v>1.8799999999999999E-4</v>
      </c>
      <c r="X91" s="146">
        <v>2.0900000000000001E-4</v>
      </c>
      <c r="Y91" s="146">
        <v>8.5000000000000006E-5</v>
      </c>
      <c r="Z91" s="146">
        <v>8.5000000000000006E-5</v>
      </c>
      <c r="AA91" s="146">
        <v>8.5000000000000006E-5</v>
      </c>
      <c r="AB91" s="146">
        <v>4.64E-4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2.7880000000000001E-3</v>
      </c>
      <c r="F92" s="143">
        <v>6.5266000000000005E-2</v>
      </c>
      <c r="G92" s="143">
        <v>4.1399999999999998E-4</v>
      </c>
      <c r="H92" s="143" t="s">
        <v>432</v>
      </c>
      <c r="I92" s="143">
        <v>5.4156000000000003E-2</v>
      </c>
      <c r="J92" s="143">
        <v>7.2207999999999994E-2</v>
      </c>
      <c r="K92" s="143">
        <v>9.0260000000000007E-2</v>
      </c>
      <c r="L92" s="143">
        <v>7.6000000000000004E-4</v>
      </c>
      <c r="M92" s="143">
        <v>2.349E-3</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v>3.1199999999999999E-4</v>
      </c>
      <c r="F93" s="143">
        <v>0.652501</v>
      </c>
      <c r="G93" s="143">
        <v>3.9999999999999998E-6</v>
      </c>
      <c r="H93" s="143" t="s">
        <v>432</v>
      </c>
      <c r="I93" s="143">
        <v>5.587E-3</v>
      </c>
      <c r="J93" s="143">
        <v>1.6760000000000001E-2</v>
      </c>
      <c r="K93" s="143">
        <v>5.0786999999999999E-2</v>
      </c>
      <c r="L93" s="143" t="s">
        <v>432</v>
      </c>
      <c r="M93" s="143">
        <v>3.7399999999999998E-4</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v>3.9999999999999998E-6</v>
      </c>
      <c r="F95" s="143">
        <v>1.0579999999999999E-3</v>
      </c>
      <c r="G95" s="143">
        <v>3.9999999999999998E-6</v>
      </c>
      <c r="H95" s="143">
        <v>0</v>
      </c>
      <c r="I95" s="143">
        <v>2.3324000000000001E-2</v>
      </c>
      <c r="J95" s="143">
        <v>7.5836000000000001E-2</v>
      </c>
      <c r="K95" s="143">
        <v>0.212037</v>
      </c>
      <c r="L95" s="143" t="s">
        <v>432</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432</v>
      </c>
      <c r="AG96" s="143" t="s">
        <v>432</v>
      </c>
      <c r="AH96" s="143" t="s">
        <v>432</v>
      </c>
      <c r="AI96" s="143" t="s">
        <v>432</v>
      </c>
      <c r="AJ96" s="143" t="s">
        <v>432</v>
      </c>
      <c r="AK96" s="143" t="s">
        <v>432</v>
      </c>
      <c r="AL96" s="49" t="s">
        <v>412</v>
      </c>
    </row>
    <row r="97" spans="1:38" s="2" customFormat="1" ht="26.25" customHeight="1" thickBot="1" x14ac:dyDescent="0.25">
      <c r="A97" s="70" t="s">
        <v>53</v>
      </c>
      <c r="B97" s="74" t="s">
        <v>239</v>
      </c>
      <c r="C97" s="71" t="s">
        <v>240</v>
      </c>
      <c r="D97" s="84"/>
      <c r="E97" s="143" t="s">
        <v>432</v>
      </c>
      <c r="F97" s="143">
        <v>2.8E-5</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v>1.745E-3</v>
      </c>
      <c r="F98" s="143">
        <v>4.0868000000000002E-2</v>
      </c>
      <c r="G98" s="143" t="s">
        <v>432</v>
      </c>
      <c r="H98" s="143">
        <v>1.06E-3</v>
      </c>
      <c r="I98" s="143">
        <v>1.1488E-2</v>
      </c>
      <c r="J98" s="143">
        <v>3.3425000000000003E-2</v>
      </c>
      <c r="K98" s="143">
        <v>0.105909</v>
      </c>
      <c r="L98" s="143" t="s">
        <v>431</v>
      </c>
      <c r="M98" s="143">
        <v>1.6452000000000001E-2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9.6989999999999993E-3</v>
      </c>
      <c r="F99" s="143">
        <v>1.7558200000000002</v>
      </c>
      <c r="G99" s="143" t="s">
        <v>432</v>
      </c>
      <c r="H99" s="192">
        <v>2.8874750000000002</v>
      </c>
      <c r="I99" s="143">
        <v>3.9200000000000006E-2</v>
      </c>
      <c r="J99" s="143">
        <v>6.0230000000000006E-2</v>
      </c>
      <c r="K99" s="143">
        <v>0.13193000000000002</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95.6</v>
      </c>
      <c r="AL99" s="49" t="s">
        <v>245</v>
      </c>
    </row>
    <row r="100" spans="1:38" s="2" customFormat="1" ht="26.25" customHeight="1" thickBot="1" x14ac:dyDescent="0.25">
      <c r="A100" s="70" t="s">
        <v>243</v>
      </c>
      <c r="B100" s="70" t="s">
        <v>246</v>
      </c>
      <c r="C100" s="71" t="s">
        <v>408</v>
      </c>
      <c r="D100" s="84"/>
      <c r="E100" s="190">
        <v>1.5721000000000002E-2</v>
      </c>
      <c r="F100" s="143">
        <v>1.5053300000000001</v>
      </c>
      <c r="G100" s="143" t="s">
        <v>432</v>
      </c>
      <c r="H100" s="192">
        <v>0.86365999999999998</v>
      </c>
      <c r="I100" s="143">
        <v>2.46E-2</v>
      </c>
      <c r="J100" s="143">
        <v>3.7630000000000004E-2</v>
      </c>
      <c r="K100" s="143">
        <v>8.1519999999999995E-2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169.1</v>
      </c>
      <c r="AL100" s="49" t="s">
        <v>245</v>
      </c>
    </row>
    <row r="101" spans="1:38" s="2" customFormat="1" ht="26.25" customHeight="1" thickBot="1" x14ac:dyDescent="0.25">
      <c r="A101" s="70" t="s">
        <v>243</v>
      </c>
      <c r="B101" s="70" t="s">
        <v>247</v>
      </c>
      <c r="C101" s="71" t="s">
        <v>248</v>
      </c>
      <c r="D101" s="84"/>
      <c r="E101" s="190">
        <v>1.0400000000000001E-3</v>
      </c>
      <c r="F101" s="143">
        <v>2.3949999999999999E-2</v>
      </c>
      <c r="G101" s="143" t="s">
        <v>432</v>
      </c>
      <c r="H101" s="190">
        <v>3.4340000000000002E-2</v>
      </c>
      <c r="I101" s="143">
        <v>1.72E-3</v>
      </c>
      <c r="J101" s="143">
        <v>5.1599999999999997E-3</v>
      </c>
      <c r="K101" s="143">
        <v>1.2019999999999999E-2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143">
        <v>90.475000000000009</v>
      </c>
      <c r="AL101" s="49" t="s">
        <v>245</v>
      </c>
    </row>
    <row r="102" spans="1:38" s="2" customFormat="1" ht="26.25" customHeight="1" thickBot="1" x14ac:dyDescent="0.25">
      <c r="A102" s="70" t="s">
        <v>243</v>
      </c>
      <c r="B102" s="70" t="s">
        <v>249</v>
      </c>
      <c r="C102" s="71" t="s">
        <v>386</v>
      </c>
      <c r="D102" s="84"/>
      <c r="E102" s="190">
        <v>1.67E-3</v>
      </c>
      <c r="F102" s="143">
        <v>0.36578100000000002</v>
      </c>
      <c r="G102" s="143" t="s">
        <v>432</v>
      </c>
      <c r="H102" s="192">
        <v>0.95073000000000008</v>
      </c>
      <c r="I102" s="143">
        <v>1.8400000000000001E-3</v>
      </c>
      <c r="J102" s="143">
        <v>4.1099999999999998E-2</v>
      </c>
      <c r="K102" s="143">
        <v>0.27387</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357.9</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432</v>
      </c>
      <c r="AG103" s="143" t="s">
        <v>432</v>
      </c>
      <c r="AH103" s="143" t="s">
        <v>432</v>
      </c>
      <c r="AI103" s="143" t="s">
        <v>432</v>
      </c>
      <c r="AJ103" s="143" t="s">
        <v>432</v>
      </c>
      <c r="AK103" s="143" t="s">
        <v>430</v>
      </c>
      <c r="AL103" s="49" t="s">
        <v>245</v>
      </c>
    </row>
    <row r="104" spans="1:38" s="2" customFormat="1" ht="26.25" customHeight="1" thickBot="1" x14ac:dyDescent="0.25">
      <c r="A104" s="70" t="s">
        <v>243</v>
      </c>
      <c r="B104" s="70" t="s">
        <v>252</v>
      </c>
      <c r="C104" s="71" t="s">
        <v>253</v>
      </c>
      <c r="D104" s="84"/>
      <c r="E104" s="190">
        <v>6.0000000000000002E-5</v>
      </c>
      <c r="F104" s="148">
        <v>2.9000000000000002E-3</v>
      </c>
      <c r="G104" s="148" t="s">
        <v>432</v>
      </c>
      <c r="H104" s="190">
        <v>1.8600000000000001E-3</v>
      </c>
      <c r="I104" s="148">
        <v>1E-4</v>
      </c>
      <c r="J104" s="148">
        <v>2.8000000000000003E-4</v>
      </c>
      <c r="K104" s="148">
        <v>6.5000000000000008E-4</v>
      </c>
      <c r="L104" s="148" t="s">
        <v>432</v>
      </c>
      <c r="M104" s="148" t="s">
        <v>432</v>
      </c>
      <c r="N104" s="148" t="s">
        <v>432</v>
      </c>
      <c r="O104" s="148" t="s">
        <v>432</v>
      </c>
      <c r="P104" s="148" t="s">
        <v>432</v>
      </c>
      <c r="Q104" s="148" t="s">
        <v>432</v>
      </c>
      <c r="R104" s="148" t="s">
        <v>432</v>
      </c>
      <c r="S104" s="148" t="s">
        <v>432</v>
      </c>
      <c r="T104" s="148" t="s">
        <v>432</v>
      </c>
      <c r="U104" s="148" t="s">
        <v>432</v>
      </c>
      <c r="V104" s="148" t="s">
        <v>432</v>
      </c>
      <c r="W104" s="148" t="s">
        <v>432</v>
      </c>
      <c r="X104" s="148" t="s">
        <v>432</v>
      </c>
      <c r="Y104" s="148" t="s">
        <v>432</v>
      </c>
      <c r="Z104" s="148" t="s">
        <v>432</v>
      </c>
      <c r="AA104" s="148" t="s">
        <v>432</v>
      </c>
      <c r="AB104" s="148" t="s">
        <v>432</v>
      </c>
      <c r="AC104" s="148" t="s">
        <v>432</v>
      </c>
      <c r="AD104" s="148"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1.58E-3</v>
      </c>
      <c r="F105" s="143">
        <v>4.9030000000000004E-2</v>
      </c>
      <c r="G105" s="143" t="s">
        <v>432</v>
      </c>
      <c r="H105" s="182">
        <v>4.41E-2</v>
      </c>
      <c r="I105" s="143">
        <v>8.9000000000000006E-4</v>
      </c>
      <c r="J105" s="143">
        <v>1.39E-3</v>
      </c>
      <c r="K105" s="143">
        <v>3.0300000000000001E-3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72">
        <v>6.3</v>
      </c>
      <c r="AL105" s="49" t="s">
        <v>245</v>
      </c>
    </row>
    <row r="106" spans="1:38" s="2" customFormat="1" ht="26.25" customHeight="1" thickBot="1" x14ac:dyDescent="0.25">
      <c r="A106" s="70" t="s">
        <v>243</v>
      </c>
      <c r="B106" s="70" t="s">
        <v>256</v>
      </c>
      <c r="C106" s="71" t="s">
        <v>257</v>
      </c>
      <c r="D106" s="84"/>
      <c r="E106" s="148" t="s">
        <v>430</v>
      </c>
      <c r="F106" s="148" t="s">
        <v>430</v>
      </c>
      <c r="G106" s="148" t="s">
        <v>430</v>
      </c>
      <c r="H106" s="148" t="s">
        <v>430</v>
      </c>
      <c r="I106" s="148" t="s">
        <v>430</v>
      </c>
      <c r="J106" s="148" t="s">
        <v>430</v>
      </c>
      <c r="K106" s="148" t="s">
        <v>430</v>
      </c>
      <c r="L106" s="148" t="s">
        <v>430</v>
      </c>
      <c r="M106" s="148" t="s">
        <v>430</v>
      </c>
      <c r="N106" s="148" t="s">
        <v>430</v>
      </c>
      <c r="O106" s="148" t="s">
        <v>430</v>
      </c>
      <c r="P106" s="148" t="s">
        <v>430</v>
      </c>
      <c r="Q106" s="148" t="s">
        <v>430</v>
      </c>
      <c r="R106" s="148" t="s">
        <v>430</v>
      </c>
      <c r="S106" s="148" t="s">
        <v>430</v>
      </c>
      <c r="T106" s="148" t="s">
        <v>430</v>
      </c>
      <c r="U106" s="148" t="s">
        <v>430</v>
      </c>
      <c r="V106" s="148" t="s">
        <v>430</v>
      </c>
      <c r="W106" s="148" t="s">
        <v>430</v>
      </c>
      <c r="X106" s="148" t="s">
        <v>430</v>
      </c>
      <c r="Y106" s="148" t="s">
        <v>430</v>
      </c>
      <c r="Z106" s="148" t="s">
        <v>430</v>
      </c>
      <c r="AA106" s="148" t="s">
        <v>430</v>
      </c>
      <c r="AB106" s="148" t="s">
        <v>430</v>
      </c>
      <c r="AC106" s="148" t="s">
        <v>430</v>
      </c>
      <c r="AD106" s="148"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4.9870000000000001E-3</v>
      </c>
      <c r="F107" s="143">
        <v>0.124212</v>
      </c>
      <c r="G107" s="143" t="s">
        <v>432</v>
      </c>
      <c r="H107" s="182">
        <v>0.11656</v>
      </c>
      <c r="I107" s="143">
        <v>2.258E-3</v>
      </c>
      <c r="J107" s="143">
        <v>3.0112E-2</v>
      </c>
      <c r="K107" s="143">
        <v>0.14303199999999999</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752.8</v>
      </c>
      <c r="AL107" s="49" t="s">
        <v>245</v>
      </c>
    </row>
    <row r="108" spans="1:38" s="2" customFormat="1" ht="26.25" customHeight="1" thickBot="1" x14ac:dyDescent="0.25">
      <c r="A108" s="70" t="s">
        <v>243</v>
      </c>
      <c r="B108" s="70" t="s">
        <v>259</v>
      </c>
      <c r="C108" s="71" t="s">
        <v>380</v>
      </c>
      <c r="D108" s="84"/>
      <c r="E108" s="190">
        <v>4.7720000000000002E-3</v>
      </c>
      <c r="F108" s="143">
        <v>0.15098400000000001</v>
      </c>
      <c r="G108" s="143" t="s">
        <v>432</v>
      </c>
      <c r="H108" s="182">
        <v>0.191222</v>
      </c>
      <c r="I108" s="143">
        <v>2.7959999999999999E-3</v>
      </c>
      <c r="J108" s="143">
        <v>2.7959999999999999E-2</v>
      </c>
      <c r="K108" s="143">
        <v>5.5919999999999997E-2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1398</v>
      </c>
      <c r="AL108" s="49" t="s">
        <v>245</v>
      </c>
    </row>
    <row r="109" spans="1:38" s="2" customFormat="1" ht="26.25" customHeight="1" thickBot="1" x14ac:dyDescent="0.25">
      <c r="A109" s="70" t="s">
        <v>243</v>
      </c>
      <c r="B109" s="70" t="s">
        <v>260</v>
      </c>
      <c r="C109" s="71" t="s">
        <v>381</v>
      </c>
      <c r="D109" s="84"/>
      <c r="E109" s="148" t="s">
        <v>433</v>
      </c>
      <c r="F109" s="148" t="s">
        <v>433</v>
      </c>
      <c r="G109" s="148" t="s">
        <v>432</v>
      </c>
      <c r="H109" s="148" t="s">
        <v>433</v>
      </c>
      <c r="I109" s="148" t="s">
        <v>433</v>
      </c>
      <c r="J109" s="148" t="s">
        <v>433</v>
      </c>
      <c r="K109" s="148" t="s">
        <v>433</v>
      </c>
      <c r="L109" s="148" t="s">
        <v>432</v>
      </c>
      <c r="M109" s="148" t="s">
        <v>432</v>
      </c>
      <c r="N109" s="148" t="s">
        <v>432</v>
      </c>
      <c r="O109" s="148" t="s">
        <v>432</v>
      </c>
      <c r="P109" s="148" t="s">
        <v>432</v>
      </c>
      <c r="Q109" s="148" t="s">
        <v>432</v>
      </c>
      <c r="R109" s="148" t="s">
        <v>432</v>
      </c>
      <c r="S109" s="148" t="s">
        <v>432</v>
      </c>
      <c r="T109" s="148" t="s">
        <v>432</v>
      </c>
      <c r="U109" s="148" t="s">
        <v>432</v>
      </c>
      <c r="V109" s="148" t="s">
        <v>432</v>
      </c>
      <c r="W109" s="148" t="s">
        <v>432</v>
      </c>
      <c r="X109" s="148" t="s">
        <v>432</v>
      </c>
      <c r="Y109" s="148" t="s">
        <v>432</v>
      </c>
      <c r="Z109" s="148" t="s">
        <v>432</v>
      </c>
      <c r="AA109" s="148" t="s">
        <v>432</v>
      </c>
      <c r="AB109" s="148" t="s">
        <v>432</v>
      </c>
      <c r="AC109" s="148" t="s">
        <v>432</v>
      </c>
      <c r="AD109" s="148"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1.4339999999999999E-3</v>
      </c>
      <c r="F110" s="143">
        <v>0.247003</v>
      </c>
      <c r="G110" s="143" t="s">
        <v>432</v>
      </c>
      <c r="H110" s="182">
        <v>0.19561899999999999</v>
      </c>
      <c r="I110" s="143">
        <v>1.0102E-2</v>
      </c>
      <c r="J110" s="143">
        <v>7.0717000000000002E-2</v>
      </c>
      <c r="K110" s="143">
        <v>7.0717000000000002E-2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505.1</v>
      </c>
      <c r="AL110" s="49" t="s">
        <v>245</v>
      </c>
    </row>
    <row r="111" spans="1:38" s="2" customFormat="1" ht="26.25" customHeight="1" thickBot="1" x14ac:dyDescent="0.25">
      <c r="A111" s="70" t="s">
        <v>243</v>
      </c>
      <c r="B111" s="70" t="s">
        <v>262</v>
      </c>
      <c r="C111" s="71" t="s">
        <v>376</v>
      </c>
      <c r="D111" s="84"/>
      <c r="E111" s="190">
        <v>1.1E-4</v>
      </c>
      <c r="F111" s="143">
        <v>0.21578</v>
      </c>
      <c r="G111" s="143" t="s">
        <v>432</v>
      </c>
      <c r="H111" s="143">
        <v>2.2200000000000002E-3</v>
      </c>
      <c r="I111" s="143">
        <v>4.4000000000000002E-4</v>
      </c>
      <c r="J111" s="143">
        <v>8.8999999999999995E-4</v>
      </c>
      <c r="K111" s="143">
        <v>2E-3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111.2</v>
      </c>
      <c r="AL111" s="49" t="s">
        <v>245</v>
      </c>
    </row>
    <row r="112" spans="1:38" s="2" customFormat="1" ht="26.25" customHeight="1" thickBot="1" x14ac:dyDescent="0.25">
      <c r="A112" s="70" t="s">
        <v>263</v>
      </c>
      <c r="B112" s="70" t="s">
        <v>264</v>
      </c>
      <c r="C112" s="71" t="s">
        <v>265</v>
      </c>
      <c r="D112" s="72"/>
      <c r="E112" s="143">
        <v>1.43224</v>
      </c>
      <c r="F112" s="143" t="s">
        <v>432</v>
      </c>
      <c r="G112" s="143" t="s">
        <v>432</v>
      </c>
      <c r="H112" s="143">
        <v>1.5623019999999999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72">
        <v>35803000</v>
      </c>
      <c r="AL112" s="49" t="s">
        <v>418</v>
      </c>
    </row>
    <row r="113" spans="1:38" s="2" customFormat="1" ht="26.25" customHeight="1" thickBot="1" x14ac:dyDescent="0.25">
      <c r="A113" s="70" t="s">
        <v>263</v>
      </c>
      <c r="B113" s="85" t="s">
        <v>266</v>
      </c>
      <c r="C113" s="86" t="s">
        <v>267</v>
      </c>
      <c r="D113" s="72"/>
      <c r="E113" s="182">
        <v>0.61429299999999987</v>
      </c>
      <c r="F113" s="143" t="s">
        <v>432</v>
      </c>
      <c r="G113" s="143" t="s">
        <v>432</v>
      </c>
      <c r="H113" s="182">
        <v>2.5309369999999998</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t="s">
        <v>432</v>
      </c>
      <c r="AL113" s="49" t="s">
        <v>412</v>
      </c>
    </row>
    <row r="114" spans="1:38" s="2" customFormat="1" ht="26.25" customHeight="1" thickBot="1" x14ac:dyDescent="0.25">
      <c r="A114" s="70" t="s">
        <v>263</v>
      </c>
      <c r="B114" s="85" t="s">
        <v>268</v>
      </c>
      <c r="C114" s="86" t="s">
        <v>387</v>
      </c>
      <c r="D114" s="72"/>
      <c r="E114" s="143">
        <v>2.6320000000000002E-3</v>
      </c>
      <c r="F114" s="143" t="s">
        <v>432</v>
      </c>
      <c r="G114" s="143" t="s">
        <v>432</v>
      </c>
      <c r="H114" s="143">
        <v>8.9479999999999994E-3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t="s">
        <v>432</v>
      </c>
      <c r="AL114" s="49" t="s">
        <v>412</v>
      </c>
    </row>
    <row r="115" spans="1:38" s="2" customFormat="1" ht="26.25" customHeight="1" thickBot="1" x14ac:dyDescent="0.25">
      <c r="A115" s="70" t="s">
        <v>263</v>
      </c>
      <c r="B115" s="85" t="s">
        <v>269</v>
      </c>
      <c r="C115" s="86" t="s">
        <v>270</v>
      </c>
      <c r="D115" s="72"/>
      <c r="E115" s="182">
        <v>5.3055999999999999E-2</v>
      </c>
      <c r="F115" s="143" t="s">
        <v>432</v>
      </c>
      <c r="G115" s="143" t="s">
        <v>432</v>
      </c>
      <c r="H115" s="182">
        <v>0.106111</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t="s">
        <v>432</v>
      </c>
      <c r="AL115" s="49" t="s">
        <v>412</v>
      </c>
    </row>
    <row r="116" spans="1:38" s="2" customFormat="1" ht="26.25" customHeight="1" thickBot="1" x14ac:dyDescent="0.25">
      <c r="A116" s="70" t="s">
        <v>263</v>
      </c>
      <c r="B116" s="70" t="s">
        <v>271</v>
      </c>
      <c r="C116" s="76" t="s">
        <v>409</v>
      </c>
      <c r="D116" s="72"/>
      <c r="E116" s="182">
        <v>9.7632999999999998E-2</v>
      </c>
      <c r="F116" s="143" t="s">
        <v>432</v>
      </c>
      <c r="G116" s="143" t="s">
        <v>432</v>
      </c>
      <c r="H116" s="183">
        <v>0.35977099999999995</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t="s">
        <v>432</v>
      </c>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t="s">
        <v>432</v>
      </c>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t="s">
        <v>432</v>
      </c>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3.0620000000000001E-2</v>
      </c>
      <c r="J119" s="143">
        <v>0.796095</v>
      </c>
      <c r="K119" s="143">
        <v>0.796095</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t="s">
        <v>432</v>
      </c>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t="s">
        <v>432</v>
      </c>
      <c r="AL120" s="49" t="s">
        <v>412</v>
      </c>
    </row>
    <row r="121" spans="1:38" s="2" customFormat="1" ht="26.25" customHeight="1" thickBot="1" x14ac:dyDescent="0.25">
      <c r="A121" s="70" t="s">
        <v>263</v>
      </c>
      <c r="B121" s="70" t="s">
        <v>279</v>
      </c>
      <c r="C121" s="76" t="s">
        <v>280</v>
      </c>
      <c r="D121" s="73"/>
      <c r="E121" s="143" t="s">
        <v>432</v>
      </c>
      <c r="F121" s="143">
        <v>0.12125999999999999</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t="s">
        <v>432</v>
      </c>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t="s">
        <v>432</v>
      </c>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t="s">
        <v>432</v>
      </c>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t="s">
        <v>432</v>
      </c>
      <c r="AL124" s="49" t="s">
        <v>412</v>
      </c>
    </row>
    <row r="125" spans="1:38" s="2" customFormat="1" ht="26.25" customHeight="1" thickBot="1" x14ac:dyDescent="0.25">
      <c r="A125" s="70" t="s">
        <v>288</v>
      </c>
      <c r="B125" s="70" t="s">
        <v>289</v>
      </c>
      <c r="C125" s="71" t="s">
        <v>290</v>
      </c>
      <c r="D125" s="72"/>
      <c r="E125" s="146" t="s">
        <v>432</v>
      </c>
      <c r="F125" s="146">
        <v>0.15962999999999999</v>
      </c>
      <c r="G125" s="146" t="s">
        <v>432</v>
      </c>
      <c r="H125" s="146">
        <v>2.5000000000000001E-5</v>
      </c>
      <c r="I125" s="146">
        <v>3.0000000000000001E-6</v>
      </c>
      <c r="J125" s="146">
        <v>2.8499999999999999E-4</v>
      </c>
      <c r="K125" s="146">
        <v>9.8400000000000007E-4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83.524000000000001</v>
      </c>
      <c r="AL125" s="49" t="s">
        <v>425</v>
      </c>
    </row>
    <row r="126" spans="1:38" s="2" customFormat="1" ht="26.25" customHeight="1" thickBot="1" x14ac:dyDescent="0.25">
      <c r="A126" s="70" t="s">
        <v>288</v>
      </c>
      <c r="B126" s="70" t="s">
        <v>291</v>
      </c>
      <c r="C126" s="71" t="s">
        <v>292</v>
      </c>
      <c r="D126" s="72"/>
      <c r="E126" s="146" t="s">
        <v>431</v>
      </c>
      <c r="F126" s="146">
        <v>3.6949999999999999E-3</v>
      </c>
      <c r="G126" s="146" t="s">
        <v>431</v>
      </c>
      <c r="H126" s="185">
        <v>4.3518000000000001E-2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v>7.1910000000000003E-3</v>
      </c>
      <c r="F127" s="146">
        <v>5.9000000000000003E-4</v>
      </c>
      <c r="G127" s="146">
        <v>2.9E-4</v>
      </c>
      <c r="H127" s="146">
        <v>3.4400000000000001E-4</v>
      </c>
      <c r="I127" s="146" t="s">
        <v>431</v>
      </c>
      <c r="J127" s="146" t="s">
        <v>431</v>
      </c>
      <c r="K127" s="146">
        <v>1.2E-5</v>
      </c>
      <c r="L127" s="146" t="s">
        <v>431</v>
      </c>
      <c r="M127" s="146">
        <v>7.626E-3</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433</v>
      </c>
      <c r="F128" s="146" t="s">
        <v>433</v>
      </c>
      <c r="G128" s="146" t="s">
        <v>433</v>
      </c>
      <c r="H128" s="146" t="s">
        <v>433</v>
      </c>
      <c r="I128" s="146" t="s">
        <v>433</v>
      </c>
      <c r="J128" s="146" t="s">
        <v>433</v>
      </c>
      <c r="K128" s="146" t="s">
        <v>433</v>
      </c>
      <c r="L128" s="146" t="s">
        <v>433</v>
      </c>
      <c r="M128" s="146" t="s">
        <v>433</v>
      </c>
      <c r="N128" s="146" t="s">
        <v>433</v>
      </c>
      <c r="O128" s="146" t="s">
        <v>433</v>
      </c>
      <c r="P128" s="146" t="s">
        <v>433</v>
      </c>
      <c r="Q128" s="146" t="s">
        <v>433</v>
      </c>
      <c r="R128" s="146" t="s">
        <v>433</v>
      </c>
      <c r="S128" s="146" t="s">
        <v>433</v>
      </c>
      <c r="T128" s="146" t="s">
        <v>433</v>
      </c>
      <c r="U128" s="146" t="s">
        <v>433</v>
      </c>
      <c r="V128" s="146" t="s">
        <v>433</v>
      </c>
      <c r="W128" s="146" t="s">
        <v>433</v>
      </c>
      <c r="X128" s="146" t="s">
        <v>433</v>
      </c>
      <c r="Y128" s="146" t="s">
        <v>433</v>
      </c>
      <c r="Z128" s="146" t="s">
        <v>433</v>
      </c>
      <c r="AA128" s="146" t="s">
        <v>433</v>
      </c>
      <c r="AB128" s="146" t="s">
        <v>433</v>
      </c>
      <c r="AC128" s="146" t="s">
        <v>433</v>
      </c>
      <c r="AD128" s="146" t="s">
        <v>433</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7.0499999999999998E-3</v>
      </c>
      <c r="F129" s="146">
        <v>4.6099999999999998E-4</v>
      </c>
      <c r="G129" s="146">
        <v>6.1339999999999997E-3</v>
      </c>
      <c r="H129" s="146">
        <v>2.4600000000000002E-4</v>
      </c>
      <c r="I129" s="146">
        <v>5.1999999999999997E-5</v>
      </c>
      <c r="J129" s="146">
        <v>9.2E-5</v>
      </c>
      <c r="K129" s="146">
        <v>1.3100000000000001E-4</v>
      </c>
      <c r="L129" s="146">
        <v>1.9999999999999999E-6</v>
      </c>
      <c r="M129" s="146">
        <v>3.4099999999999998E-3</v>
      </c>
      <c r="N129" s="146" t="s">
        <v>432</v>
      </c>
      <c r="O129" s="146" t="s">
        <v>432</v>
      </c>
      <c r="P129" s="146" t="s">
        <v>432</v>
      </c>
      <c r="Q129" s="146" t="s">
        <v>432</v>
      </c>
      <c r="R129" s="146" t="s">
        <v>431</v>
      </c>
      <c r="S129" s="146">
        <v>6.0000000000000001E-3</v>
      </c>
      <c r="T129" s="146" t="s">
        <v>432</v>
      </c>
      <c r="U129" s="146" t="s">
        <v>431</v>
      </c>
      <c r="V129" s="146" t="s">
        <v>431</v>
      </c>
      <c r="W129" s="146">
        <v>0.249752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7.3407E-2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6.2830000000000004E-3</v>
      </c>
      <c r="F133" s="146">
        <v>9.8999999999999994E-5</v>
      </c>
      <c r="G133" s="146">
        <v>8.61E-4</v>
      </c>
      <c r="H133" s="146">
        <v>6.9999999999999999E-6</v>
      </c>
      <c r="I133" s="146">
        <v>2.6400000000000002E-4</v>
      </c>
      <c r="J133" s="146">
        <v>2.6400000000000002E-4</v>
      </c>
      <c r="K133" s="146">
        <v>2.9399999999999999E-4</v>
      </c>
      <c r="L133" s="146" t="s">
        <v>431</v>
      </c>
      <c r="M133" s="146">
        <v>1.0660000000000001E-3</v>
      </c>
      <c r="N133" s="146">
        <v>2.2900000000000001E-4</v>
      </c>
      <c r="O133" s="146">
        <v>3.8000000000000002E-5</v>
      </c>
      <c r="P133" s="146">
        <v>1.1348E-2</v>
      </c>
      <c r="Q133" s="146">
        <v>1.0399999999999999E-4</v>
      </c>
      <c r="R133" s="146">
        <v>1.03E-4</v>
      </c>
      <c r="S133" s="146">
        <v>9.5000000000000005E-5</v>
      </c>
      <c r="T133" s="146">
        <v>1.3200000000000001E-4</v>
      </c>
      <c r="U133" s="146">
        <v>1.5100000000000001E-4</v>
      </c>
      <c r="V133" s="146">
        <v>1.219E-3</v>
      </c>
      <c r="W133" s="146">
        <v>2.0599999999999999E-4</v>
      </c>
      <c r="X133" s="163">
        <v>1.01E-7</v>
      </c>
      <c r="Y133" s="163">
        <v>5.5000000000000003E-8</v>
      </c>
      <c r="Z133" s="163">
        <v>4.9000000000000002E-8</v>
      </c>
      <c r="AA133" s="163">
        <v>5.2999999999999998E-8</v>
      </c>
      <c r="AB133" s="163">
        <v>2.5800000000000001E-7</v>
      </c>
      <c r="AC133" s="146">
        <v>1.142E-3</v>
      </c>
      <c r="AD133" s="146">
        <v>3.1229999999999999E-3</v>
      </c>
      <c r="AE133" s="60"/>
      <c r="AF133" s="143" t="s">
        <v>432</v>
      </c>
      <c r="AG133" s="143" t="s">
        <v>432</v>
      </c>
      <c r="AH133" s="143" t="s">
        <v>432</v>
      </c>
      <c r="AI133" s="143" t="s">
        <v>432</v>
      </c>
      <c r="AJ133" s="143" t="s">
        <v>432</v>
      </c>
      <c r="AK133" s="72">
        <v>7616</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5.4869999999999997E-3</v>
      </c>
      <c r="F135" s="146">
        <v>6.0999999999999999E-5</v>
      </c>
      <c r="G135" s="146">
        <v>5.182E-3</v>
      </c>
      <c r="H135" s="146" t="s">
        <v>431</v>
      </c>
      <c r="I135" s="146">
        <v>2.8045E-2</v>
      </c>
      <c r="J135" s="146">
        <v>4.1762000000000001E-2</v>
      </c>
      <c r="K135" s="146">
        <v>5.5785000000000001E-2</v>
      </c>
      <c r="L135" s="146">
        <v>9.8200000000000002E-4</v>
      </c>
      <c r="M135" s="146">
        <v>2.134E-3</v>
      </c>
      <c r="N135" s="146">
        <v>0.31702900000000001</v>
      </c>
      <c r="O135" s="146">
        <v>1.0364E-2</v>
      </c>
      <c r="P135" s="146">
        <v>8.5349999999999992E-3</v>
      </c>
      <c r="Q135" s="146">
        <v>6.5230000000000002E-3</v>
      </c>
      <c r="R135" s="146">
        <v>5.6400000000000005E-4</v>
      </c>
      <c r="S135" s="146">
        <v>2.8299999999999999E-4</v>
      </c>
      <c r="T135" s="146">
        <v>3.6600000000000001E-4</v>
      </c>
      <c r="U135" s="146" t="s">
        <v>431</v>
      </c>
      <c r="V135" s="146">
        <v>2.7439999999999999E-3</v>
      </c>
      <c r="W135" s="146">
        <v>0.121934</v>
      </c>
      <c r="X135" s="146">
        <v>1.2999999999999999E-5</v>
      </c>
      <c r="Y135" s="146">
        <v>1.0000000000000001E-5</v>
      </c>
      <c r="Z135" s="146">
        <v>9.0000000000000002E-6</v>
      </c>
      <c r="AA135" s="146" t="s">
        <v>431</v>
      </c>
      <c r="AB135" s="146">
        <v>3.1999999999999999E-5</v>
      </c>
      <c r="AC135" s="146">
        <v>6.097E-3</v>
      </c>
      <c r="AD135" s="146">
        <v>1.6156E-2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2.6432000000000001E-2</v>
      </c>
      <c r="G136" s="146">
        <v>6.7999999999999999E-5</v>
      </c>
      <c r="H136" s="146">
        <v>3.1999999999999999E-5</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1.4859999999999999E-3</v>
      </c>
      <c r="F137" s="146">
        <v>1.098E-3</v>
      </c>
      <c r="G137" s="146">
        <v>2.1830000000000005E-3</v>
      </c>
      <c r="H137" s="146">
        <v>1.34E-4</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46" t="s">
        <v>432</v>
      </c>
      <c r="G138" s="146" t="s">
        <v>432</v>
      </c>
      <c r="H138" s="146" t="s">
        <v>432</v>
      </c>
      <c r="I138" s="146" t="s">
        <v>432</v>
      </c>
      <c r="J138" s="146" t="s">
        <v>432</v>
      </c>
      <c r="K138" s="146" t="s">
        <v>432</v>
      </c>
      <c r="L138" s="146" t="s">
        <v>432</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v>3.1700000000000001E-4</v>
      </c>
      <c r="F139" s="146">
        <v>3.5230000000000001E-3</v>
      </c>
      <c r="G139" s="146" t="s">
        <v>431</v>
      </c>
      <c r="H139" s="146">
        <v>1.7800000000000001E-3</v>
      </c>
      <c r="I139" s="146">
        <v>8.3134E-2</v>
      </c>
      <c r="J139" s="146">
        <v>8.3134E-2</v>
      </c>
      <c r="K139" s="146">
        <v>8.3134E-2</v>
      </c>
      <c r="L139" s="146" t="s">
        <v>431</v>
      </c>
      <c r="M139" s="146" t="s">
        <v>431</v>
      </c>
      <c r="N139" s="146">
        <v>2.1699999999999999E-4</v>
      </c>
      <c r="O139" s="146">
        <v>4.3899999999999999E-4</v>
      </c>
      <c r="P139" s="146">
        <v>4.3899999999999999E-4</v>
      </c>
      <c r="Q139" s="146">
        <v>7.7099999999999998E-4</v>
      </c>
      <c r="R139" s="146">
        <v>7.3499999999999998E-4</v>
      </c>
      <c r="S139" s="146">
        <v>1.7099999999999999E-3</v>
      </c>
      <c r="T139" s="146" t="s">
        <v>431</v>
      </c>
      <c r="U139" s="146" t="s">
        <v>431</v>
      </c>
      <c r="V139" s="146" t="s">
        <v>431</v>
      </c>
      <c r="W139" s="146">
        <v>0.84299599999999997</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c r="AL140" s="49" t="s">
        <v>412</v>
      </c>
    </row>
    <row r="141" spans="1:38" s="9" customFormat="1" ht="37.5" customHeight="1" thickBot="1" x14ac:dyDescent="0.25">
      <c r="A141" s="89"/>
      <c r="B141" s="90" t="s">
        <v>323</v>
      </c>
      <c r="C141" s="91" t="s">
        <v>388</v>
      </c>
      <c r="D141" s="89" t="s">
        <v>142</v>
      </c>
      <c r="E141" s="20">
        <f>SUM(E14:E140)</f>
        <v>35.266003349999984</v>
      </c>
      <c r="F141" s="20">
        <f t="shared" ref="F141:AD141" si="0">SUM(F14:F140)</f>
        <v>22.452513999999997</v>
      </c>
      <c r="G141" s="20">
        <f t="shared" si="0"/>
        <v>46.816234950000009</v>
      </c>
      <c r="H141" s="20">
        <f t="shared" si="0"/>
        <v>10.737236600000001</v>
      </c>
      <c r="I141" s="20">
        <f t="shared" si="0"/>
        <v>8.74898699457143</v>
      </c>
      <c r="J141" s="20">
        <f t="shared" si="0"/>
        <v>15.226239381999997</v>
      </c>
      <c r="K141" s="20">
        <f t="shared" si="0"/>
        <v>21.877918057142857</v>
      </c>
      <c r="L141" s="20">
        <f t="shared" si="0"/>
        <v>1.9755192593605715</v>
      </c>
      <c r="M141" s="20">
        <f t="shared" si="0"/>
        <v>128.6731207</v>
      </c>
      <c r="N141" s="20">
        <f t="shared" si="0"/>
        <v>38.771192999999997</v>
      </c>
      <c r="O141" s="20">
        <f t="shared" si="0"/>
        <v>0.97366074699999983</v>
      </c>
      <c r="P141" s="20">
        <f t="shared" si="0"/>
        <v>0.73866530999999969</v>
      </c>
      <c r="Q141" s="20">
        <f t="shared" si="0"/>
        <v>10.304247299999997</v>
      </c>
      <c r="R141" s="20">
        <f>SUM(R14:R140)</f>
        <v>9.8705431000000079</v>
      </c>
      <c r="S141" s="20">
        <f t="shared" si="0"/>
        <v>6.0231146000000004</v>
      </c>
      <c r="T141" s="20">
        <f t="shared" si="0"/>
        <v>6.0683321000000001</v>
      </c>
      <c r="U141" s="20">
        <f t="shared" si="0"/>
        <v>1.2709100000000003E-2</v>
      </c>
      <c r="V141" s="20">
        <f t="shared" si="0"/>
        <v>56.951838000000009</v>
      </c>
      <c r="W141" s="20">
        <f t="shared" si="0"/>
        <v>4.6070724999999992</v>
      </c>
      <c r="X141" s="20">
        <f t="shared" si="0"/>
        <v>1.0670951009999998</v>
      </c>
      <c r="Y141" s="20">
        <f t="shared" si="0"/>
        <v>1.0344600550000003</v>
      </c>
      <c r="Z141" s="20">
        <f t="shared" si="0"/>
        <v>0.69480204900000009</v>
      </c>
      <c r="AA141" s="20">
        <f t="shared" si="0"/>
        <v>1.0270620529999999</v>
      </c>
      <c r="AB141" s="20">
        <f t="shared" si="0"/>
        <v>3.8234192579999995</v>
      </c>
      <c r="AC141" s="20">
        <f t="shared" si="0"/>
        <v>0.34822500000000001</v>
      </c>
      <c r="AD141" s="20">
        <f t="shared" si="0"/>
        <v>0.87172440999999989</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35.266003349999984</v>
      </c>
      <c r="F152" s="14">
        <f t="shared" ref="F152:AD152" si="1">F141 + F151 + IF(AND(OR($B$4="AT",$B$4="BE",$B$4="CH",$B$4="GB",$B$4="IE",$B$4="LT",$B$4="LU",$B$4="NL"),SUM(F143:F149)&gt;0),SUM(F143:F149)-SUM(F27:F33),0)</f>
        <v>22.452513999999997</v>
      </c>
      <c r="G152" s="14">
        <f t="shared" si="1"/>
        <v>46.816234950000009</v>
      </c>
      <c r="H152" s="14">
        <f t="shared" si="1"/>
        <v>10.737236600000001</v>
      </c>
      <c r="I152" s="14">
        <f t="shared" si="1"/>
        <v>8.74898699457143</v>
      </c>
      <c r="J152" s="14">
        <f t="shared" si="1"/>
        <v>15.226239381999997</v>
      </c>
      <c r="K152" s="14">
        <f t="shared" si="1"/>
        <v>21.877918057142857</v>
      </c>
      <c r="L152" s="14">
        <f t="shared" si="1"/>
        <v>1.9755192593605715</v>
      </c>
      <c r="M152" s="14">
        <f t="shared" si="1"/>
        <v>128.6731207</v>
      </c>
      <c r="N152" s="14">
        <f t="shared" si="1"/>
        <v>38.771192999999997</v>
      </c>
      <c r="O152" s="14">
        <f t="shared" si="1"/>
        <v>0.97366074699999983</v>
      </c>
      <c r="P152" s="14">
        <f t="shared" si="1"/>
        <v>0.73866530999999969</v>
      </c>
      <c r="Q152" s="14">
        <f t="shared" si="1"/>
        <v>10.304247299999997</v>
      </c>
      <c r="R152" s="14">
        <f t="shared" si="1"/>
        <v>9.8705431000000079</v>
      </c>
      <c r="S152" s="14">
        <f t="shared" si="1"/>
        <v>6.0231146000000004</v>
      </c>
      <c r="T152" s="14">
        <f t="shared" si="1"/>
        <v>6.0683321000000001</v>
      </c>
      <c r="U152" s="14">
        <f t="shared" si="1"/>
        <v>1.2709100000000003E-2</v>
      </c>
      <c r="V152" s="14">
        <f t="shared" si="1"/>
        <v>56.951838000000009</v>
      </c>
      <c r="W152" s="14">
        <f t="shared" si="1"/>
        <v>4.6070724999999992</v>
      </c>
      <c r="X152" s="14">
        <f t="shared" si="1"/>
        <v>1.0670951009999998</v>
      </c>
      <c r="Y152" s="14">
        <f t="shared" si="1"/>
        <v>1.0344600550000003</v>
      </c>
      <c r="Z152" s="14">
        <f t="shared" si="1"/>
        <v>0.69480204900000009</v>
      </c>
      <c r="AA152" s="14">
        <f t="shared" si="1"/>
        <v>1.0270620529999999</v>
      </c>
      <c r="AB152" s="14">
        <f t="shared" si="1"/>
        <v>3.8234192579999995</v>
      </c>
      <c r="AC152" s="14">
        <f t="shared" si="1"/>
        <v>0.34822500000000001</v>
      </c>
      <c r="AD152" s="14">
        <f t="shared" si="1"/>
        <v>0.87172440999999989</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35.266003349999984</v>
      </c>
      <c r="F154" s="14">
        <f>F141 + F153 - IF(OR($B$6=2005,$B$6&gt;=2020),SUM(F99:F122),0) + IF(AND(OR($B$4="AT",$B$4="BE",$B$4="CH",$B$4="GB",$B$4="IE",$B$4="LT",$B$4="LU",$B$4="NL"),SUM(F143:F149)&gt;0),SUM(F143:F149)-SUM(F27:F33),0)</f>
        <v>22.452513999999997</v>
      </c>
      <c r="G154" s="14">
        <f>G141 + G153 + IF(AND(OR($B$4="AT",$B$4="BE",$B$4="CH",$B$4="GB",$B$4="IE",$B$4="LT",$B$4="LU",$B$4="NL"),SUM(G143:G149)&gt;0),SUM(G143:G149)-SUM(G27:G33),0)</f>
        <v>46.816234950000009</v>
      </c>
      <c r="H154" s="14">
        <f t="shared" ref="H154:AD154" si="2">H141 + H153 + IF(AND(OR($B$4="AT",$B$4="BE",$B$4="CH",$B$4="GB",$B$4="IE",$B$4="LT",$B$4="LU",$B$4="NL"),SUM(H143:H149)&gt;0),SUM(H143:H149)-SUM(H27:H33),0)</f>
        <v>10.737236600000001</v>
      </c>
      <c r="I154" s="14">
        <f t="shared" si="2"/>
        <v>8.74898699457143</v>
      </c>
      <c r="J154" s="14">
        <f t="shared" si="2"/>
        <v>15.226239381999997</v>
      </c>
      <c r="K154" s="14">
        <f t="shared" si="2"/>
        <v>21.877918057142857</v>
      </c>
      <c r="L154" s="14">
        <f t="shared" si="2"/>
        <v>1.9755192593605715</v>
      </c>
      <c r="M154" s="14">
        <f t="shared" si="2"/>
        <v>128.6731207</v>
      </c>
      <c r="N154" s="14">
        <f t="shared" si="2"/>
        <v>38.771192999999997</v>
      </c>
      <c r="O154" s="14">
        <f t="shared" si="2"/>
        <v>0.97366074699999983</v>
      </c>
      <c r="P154" s="14">
        <f t="shared" si="2"/>
        <v>0.73866530999999969</v>
      </c>
      <c r="Q154" s="14">
        <f t="shared" si="2"/>
        <v>10.304247299999997</v>
      </c>
      <c r="R154" s="14">
        <f t="shared" si="2"/>
        <v>9.8705431000000079</v>
      </c>
      <c r="S154" s="14">
        <f t="shared" si="2"/>
        <v>6.0231146000000004</v>
      </c>
      <c r="T154" s="14">
        <f t="shared" si="2"/>
        <v>6.0683321000000001</v>
      </c>
      <c r="U154" s="14">
        <f t="shared" si="2"/>
        <v>1.2709100000000003E-2</v>
      </c>
      <c r="V154" s="14">
        <f t="shared" si="2"/>
        <v>56.951838000000009</v>
      </c>
      <c r="W154" s="14">
        <f t="shared" si="2"/>
        <v>4.6070724999999992</v>
      </c>
      <c r="X154" s="14">
        <f t="shared" si="2"/>
        <v>1.0670951009999998</v>
      </c>
      <c r="Y154" s="14">
        <f t="shared" si="2"/>
        <v>1.0344600550000003</v>
      </c>
      <c r="Z154" s="14">
        <f t="shared" si="2"/>
        <v>0.69480204900000009</v>
      </c>
      <c r="AA154" s="14">
        <f t="shared" si="2"/>
        <v>1.0270620529999999</v>
      </c>
      <c r="AB154" s="14">
        <f t="shared" si="2"/>
        <v>3.8234192579999995</v>
      </c>
      <c r="AC154" s="14">
        <f t="shared" si="2"/>
        <v>0.34822500000000001</v>
      </c>
      <c r="AD154" s="14">
        <f t="shared" si="2"/>
        <v>0.87172440999999989</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09">
        <v>0.50219999999999998</v>
      </c>
      <c r="F157" s="109">
        <v>1.9616999999999999E-2</v>
      </c>
      <c r="G157" s="109">
        <v>3.9233999999999998E-2</v>
      </c>
      <c r="H157" s="158" t="s">
        <v>431</v>
      </c>
      <c r="I157" s="109">
        <v>7.8469999999999998E-3</v>
      </c>
      <c r="J157" s="109">
        <v>7.8469999999999998E-3</v>
      </c>
      <c r="K157" s="109">
        <v>7.8469999999999998E-3</v>
      </c>
      <c r="L157" s="109">
        <v>3.7669999999999999E-3</v>
      </c>
      <c r="M157" s="109">
        <v>4.3158000000000002E-2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09">
        <v>1687.079716</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09">
        <v>9.8910000000000005E-3</v>
      </c>
      <c r="F158" s="109">
        <v>9.6000000000000002E-5</v>
      </c>
      <c r="G158" s="109">
        <v>9.6000000000000002E-4</v>
      </c>
      <c r="H158" s="158" t="s">
        <v>431</v>
      </c>
      <c r="I158" s="109">
        <v>1.92E-4</v>
      </c>
      <c r="J158" s="109">
        <v>1.92E-4</v>
      </c>
      <c r="K158" s="109">
        <v>1.92E-4</v>
      </c>
      <c r="L158" s="109">
        <v>9.2E-5</v>
      </c>
      <c r="M158" s="109">
        <v>1.92E-3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09">
        <v>41.290577999999996</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72">
        <v>25.008998999999999</v>
      </c>
      <c r="F159" s="158">
        <v>0.91013999999999995</v>
      </c>
      <c r="G159" s="158">
        <v>8.5299999999999994</v>
      </c>
      <c r="H159" s="158" t="s">
        <v>431</v>
      </c>
      <c r="I159" s="109">
        <v>1.636919</v>
      </c>
      <c r="J159" s="109">
        <v>1.7834570000000001</v>
      </c>
      <c r="K159" s="109">
        <v>1.7834570000000001</v>
      </c>
      <c r="L159" s="109">
        <v>0.21034800000000001</v>
      </c>
      <c r="M159" s="158">
        <v>2.4494000000000002</v>
      </c>
      <c r="N159" s="158">
        <v>5.7079999999999999E-2</v>
      </c>
      <c r="O159" s="158">
        <v>6.1200000000000004E-3</v>
      </c>
      <c r="P159" s="158">
        <v>7.1200000000000005E-3</v>
      </c>
      <c r="Q159" s="203">
        <v>1.6049999999999998E-2</v>
      </c>
      <c r="R159" s="158">
        <v>0.20482</v>
      </c>
      <c r="S159" s="203">
        <v>6.6199999999999995E-2</v>
      </c>
      <c r="T159" s="158">
        <v>9.0419999999999998</v>
      </c>
      <c r="U159" s="203">
        <v>1.174E-2</v>
      </c>
      <c r="V159" s="158">
        <v>0.3972</v>
      </c>
      <c r="W159" s="158">
        <v>0.13857</v>
      </c>
      <c r="X159" s="203">
        <v>1.505E-3</v>
      </c>
      <c r="Y159" s="203">
        <v>8.9300000000000004E-3</v>
      </c>
      <c r="Z159" s="203">
        <v>6.1199999999999996E-3</v>
      </c>
      <c r="AA159" s="203">
        <v>2.5790000000000001E-3</v>
      </c>
      <c r="AB159" s="203">
        <v>1.9134000000000002E-2</v>
      </c>
      <c r="AC159" s="158">
        <v>4.3339999999999997E-2</v>
      </c>
      <c r="AD159" s="158">
        <v>0.16206999999999999</v>
      </c>
      <c r="AE159" s="63"/>
      <c r="AF159" s="204">
        <v>13135.82</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7.7799999999999996E-3</v>
      </c>
      <c r="F163" s="159">
        <v>2.334E-2</v>
      </c>
      <c r="G163" s="159">
        <v>1.5560000000000001E-3</v>
      </c>
      <c r="H163" s="159">
        <v>1.5560000000000001E-3</v>
      </c>
      <c r="I163" s="215">
        <v>9.8070000000000004E-2</v>
      </c>
      <c r="J163" s="215">
        <v>0.119863</v>
      </c>
      <c r="K163" s="215">
        <v>0.18524299999999999</v>
      </c>
      <c r="L163" s="215">
        <v>8.8260000000000005E-3</v>
      </c>
      <c r="M163" s="159">
        <v>0.2334</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77.8</v>
      </c>
      <c r="AL163" s="59" t="s">
        <v>344</v>
      </c>
    </row>
    <row r="164" spans="1:38" s="2" customFormat="1" ht="26.25" customHeight="1" thickBot="1" x14ac:dyDescent="0.25">
      <c r="A164" s="59" t="s">
        <v>339</v>
      </c>
      <c r="B164" s="59" t="s">
        <v>345</v>
      </c>
      <c r="C164" s="112" t="s">
        <v>346</v>
      </c>
      <c r="D164" s="113"/>
      <c r="E164" s="159" t="s">
        <v>430</v>
      </c>
      <c r="F164" s="159">
        <v>39.311599999999999</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37" activePane="bottomRight" state="frozen"/>
      <selection activeCell="B6" sqref="B6"/>
      <selection pane="topRight" activeCell="B6" sqref="B6"/>
      <selection pane="bottomLeft" activeCell="B6" sqref="B6"/>
      <selection pane="bottomRight" activeCell="B7" sqref="B7"/>
    </sheetView>
  </sheetViews>
  <sheetFormatPr defaultColWidth="8.85546875" defaultRowHeight="12.75" x14ac:dyDescent="0.2"/>
  <cols>
    <col min="1" max="2" width="21.42578125" style="5" customWidth="1"/>
    <col min="3" max="3" width="46.42578125" style="18" customWidth="1"/>
    <col min="4" max="4" width="7.140625" style="5" customWidth="1"/>
    <col min="5" max="5" width="8.5703125" style="5" customWidth="1"/>
    <col min="6" max="6" width="10" style="5" customWidth="1"/>
    <col min="7" max="7" width="8.5703125" style="5" customWidth="1"/>
    <col min="8" max="8" width="9" style="5" customWidth="1"/>
    <col min="9"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2013</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441</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2013</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12.454255999999999</v>
      </c>
      <c r="F14" s="143">
        <v>0.59998499999999999</v>
      </c>
      <c r="G14" s="143">
        <v>35.311339500000003</v>
      </c>
      <c r="H14" s="143">
        <v>0.15618499999999999</v>
      </c>
      <c r="I14" s="143">
        <v>5.9605756178571436</v>
      </c>
      <c r="J14" s="143">
        <v>11.285908786428575</v>
      </c>
      <c r="K14" s="143">
        <v>12.844147</v>
      </c>
      <c r="L14" s="143">
        <v>0.60220398359285709</v>
      </c>
      <c r="M14" s="143">
        <v>6.5389939999999998</v>
      </c>
      <c r="N14" s="143">
        <v>37.207937999999999</v>
      </c>
      <c r="O14" s="143">
        <v>0.70879400000000004</v>
      </c>
      <c r="P14" s="143">
        <v>0.64290899999999995</v>
      </c>
      <c r="Q14" s="143">
        <v>11.164179000000001</v>
      </c>
      <c r="R14" s="143">
        <v>9.8872909999999994</v>
      </c>
      <c r="S14" s="143">
        <v>2.4913069999999999</v>
      </c>
      <c r="T14" s="143">
        <v>6.2562490000000004</v>
      </c>
      <c r="U14" s="143">
        <v>9.1000000000000003E-5</v>
      </c>
      <c r="V14" s="143">
        <v>51.010601999999999</v>
      </c>
      <c r="W14" s="182">
        <v>1.0365740000000001</v>
      </c>
      <c r="X14" s="182">
        <v>7.0649000000000003E-2</v>
      </c>
      <c r="Y14" s="182">
        <v>9.3115000000000003E-2</v>
      </c>
      <c r="Z14" s="182">
        <v>3.5591999999999999E-2</v>
      </c>
      <c r="AA14" s="182">
        <v>2.6235999999999999E-2</v>
      </c>
      <c r="AB14" s="182">
        <v>0.22559200000000004</v>
      </c>
      <c r="AC14" s="182">
        <v>0.141484</v>
      </c>
      <c r="AD14" s="182">
        <v>0.67154700000000001</v>
      </c>
      <c r="AE14" s="60"/>
      <c r="AF14" s="143">
        <v>3359.2691</v>
      </c>
      <c r="AG14" s="72">
        <v>130636.73</v>
      </c>
      <c r="AH14" s="143">
        <v>8290.9210999999996</v>
      </c>
      <c r="AI14" s="72">
        <v>11204.66</v>
      </c>
      <c r="AJ14" s="72">
        <v>2244.44</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0.26989600000000002</v>
      </c>
      <c r="F16" s="143">
        <v>0.79837000000000002</v>
      </c>
      <c r="G16" s="143">
        <v>1.016551</v>
      </c>
      <c r="H16" s="143">
        <v>2.14E-4</v>
      </c>
      <c r="I16" s="143">
        <v>0.14798500000000001</v>
      </c>
      <c r="J16" s="143">
        <v>0.30911899999999998</v>
      </c>
      <c r="K16" s="143">
        <v>0.41033500000000001</v>
      </c>
      <c r="L16" s="143">
        <v>2.751E-3</v>
      </c>
      <c r="M16" s="143">
        <v>24.951159999999998</v>
      </c>
      <c r="N16" s="143">
        <v>2.8203E-3</v>
      </c>
      <c r="O16" s="143">
        <v>5.0099999999999998E-5</v>
      </c>
      <c r="P16" s="143">
        <v>2.5199999999999999E-5</v>
      </c>
      <c r="Q16" s="143">
        <v>4.3530000000000001E-4</v>
      </c>
      <c r="R16" s="143">
        <v>3.522E-4</v>
      </c>
      <c r="S16" s="143">
        <v>3.1700000000000001E-4</v>
      </c>
      <c r="T16" s="143">
        <v>4.3110000000000002E-4</v>
      </c>
      <c r="U16" s="143">
        <v>2.2000000000000001E-6</v>
      </c>
      <c r="V16" s="143">
        <v>9.8093E-3</v>
      </c>
      <c r="W16" s="182">
        <v>1.0588E-2</v>
      </c>
      <c r="X16" s="182">
        <v>1.2999999999999999E-4</v>
      </c>
      <c r="Y16" s="182">
        <v>2.1599999999999999E-4</v>
      </c>
      <c r="Z16" s="182">
        <v>1.07E-4</v>
      </c>
      <c r="AA16" s="182">
        <v>9.0000000000000006E-5</v>
      </c>
      <c r="AB16" s="182">
        <v>5.4299999999999997E-4</v>
      </c>
      <c r="AC16" s="182">
        <v>1.2999999999999999E-5</v>
      </c>
      <c r="AD16" s="182">
        <v>2E-8</v>
      </c>
      <c r="AE16" s="60"/>
      <c r="AF16" s="143">
        <v>69.712641599999998</v>
      </c>
      <c r="AG16" s="72">
        <v>930.94</v>
      </c>
      <c r="AH16" s="143">
        <v>202.42996933000001</v>
      </c>
      <c r="AI16" s="143">
        <v>2.6779999999999999</v>
      </c>
      <c r="AJ16" s="143" t="s">
        <v>432</v>
      </c>
      <c r="AK16" s="143" t="s">
        <v>432</v>
      </c>
      <c r="AL16" s="49" t="s">
        <v>49</v>
      </c>
    </row>
    <row r="17" spans="1:38" s="2" customFormat="1" ht="26.25" customHeight="1" thickBot="1" x14ac:dyDescent="0.25">
      <c r="A17" s="70" t="s">
        <v>53</v>
      </c>
      <c r="B17" s="70" t="s">
        <v>58</v>
      </c>
      <c r="C17" s="71" t="s">
        <v>59</v>
      </c>
      <c r="D17" s="72"/>
      <c r="E17" s="143">
        <v>1.516E-3</v>
      </c>
      <c r="F17" s="143">
        <v>9.0000000000000006E-5</v>
      </c>
      <c r="G17" s="143">
        <v>4.9600000000000002E-4</v>
      </c>
      <c r="H17" s="143" t="s">
        <v>433</v>
      </c>
      <c r="I17" s="143">
        <v>4.4770000000000001E-3</v>
      </c>
      <c r="J17" s="143">
        <v>8.5389999999999997E-3</v>
      </c>
      <c r="K17" s="143">
        <v>1.3132E-2</v>
      </c>
      <c r="L17" s="143">
        <v>2.8699999999999998E-4</v>
      </c>
      <c r="M17" s="143">
        <v>6.5781999999999993E-2</v>
      </c>
      <c r="N17" s="143">
        <v>3.9690000000000003E-3</v>
      </c>
      <c r="O17" s="143">
        <v>1.7699999999999999E-4</v>
      </c>
      <c r="P17" s="143">
        <v>4.6E-5</v>
      </c>
      <c r="Q17" s="143">
        <v>4.8200000000000001E-4</v>
      </c>
      <c r="R17" s="143">
        <v>1.165E-3</v>
      </c>
      <c r="S17" s="143">
        <v>4.2499999999999998E-4</v>
      </c>
      <c r="T17" s="143">
        <v>1.1100000000000001E-3</v>
      </c>
      <c r="U17" s="143" t="s">
        <v>431</v>
      </c>
      <c r="V17" s="143">
        <v>9.7799999999999992E-4</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v>6.8459999999999997E-3</v>
      </c>
      <c r="F18" s="143">
        <v>6.78E-4</v>
      </c>
      <c r="G18" s="143">
        <v>1.9212E-2</v>
      </c>
      <c r="H18" s="143" t="s">
        <v>433</v>
      </c>
      <c r="I18" s="143">
        <v>2.2130000000000001E-3</v>
      </c>
      <c r="J18" s="143">
        <v>2.4650000000000002E-3</v>
      </c>
      <c r="K18" s="143">
        <v>3.0980000000000001E-3</v>
      </c>
      <c r="L18" s="143">
        <v>7.76E-4</v>
      </c>
      <c r="M18" s="143">
        <v>1.0989000000000001E-2</v>
      </c>
      <c r="N18" s="143">
        <v>2.1687999999999999E-2</v>
      </c>
      <c r="O18" s="143">
        <v>9.0000000000000002E-6</v>
      </c>
      <c r="P18" s="143">
        <v>9.9999999999999995E-7</v>
      </c>
      <c r="Q18" s="143">
        <v>4.3399999999999998E-4</v>
      </c>
      <c r="R18" s="143">
        <v>7.2999999999999999E-5</v>
      </c>
      <c r="S18" s="143">
        <v>2.0000000000000001E-4</v>
      </c>
      <c r="T18" s="143">
        <v>7.6000000000000004E-5</v>
      </c>
      <c r="U18" s="143" t="s">
        <v>431</v>
      </c>
      <c r="V18" s="143">
        <v>1.5969999999999999E-3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v>3.8103999999999999E-2</v>
      </c>
      <c r="F19" s="143">
        <v>2.2540000000000001E-2</v>
      </c>
      <c r="G19" s="143">
        <v>4.7390000000000002E-3</v>
      </c>
      <c r="H19" s="143" t="s">
        <v>433</v>
      </c>
      <c r="I19" s="143">
        <v>7.4270000000000003E-2</v>
      </c>
      <c r="J19" s="143">
        <v>7.8509999999999996E-2</v>
      </c>
      <c r="K19" s="143">
        <v>8.276E-2</v>
      </c>
      <c r="L19" s="143">
        <v>2.0969999999999999E-2</v>
      </c>
      <c r="M19" s="143">
        <v>0.38927699999999998</v>
      </c>
      <c r="N19" s="143">
        <v>1.1850000000000001E-3</v>
      </c>
      <c r="O19" s="143">
        <v>6.8099999999999996E-4</v>
      </c>
      <c r="P19" s="143">
        <v>1.7000000000000001E-4</v>
      </c>
      <c r="Q19" s="143">
        <v>2.0000000000000001E-4</v>
      </c>
      <c r="R19" s="143">
        <v>5.8E-5</v>
      </c>
      <c r="S19" s="143">
        <v>1.17E-4</v>
      </c>
      <c r="T19" s="143">
        <v>8.0000000000000007E-5</v>
      </c>
      <c r="U19" s="143" t="s">
        <v>431</v>
      </c>
      <c r="V19" s="143">
        <v>9.7900000000000005E-4</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v>6.0352000000000003E-2</v>
      </c>
      <c r="F20" s="143">
        <v>1.3341E-2</v>
      </c>
      <c r="G20" s="143">
        <v>5.9601000000000001E-2</v>
      </c>
      <c r="H20" s="143" t="s">
        <v>433</v>
      </c>
      <c r="I20" s="143">
        <v>0.134047</v>
      </c>
      <c r="J20" s="143">
        <v>0.14177699999999999</v>
      </c>
      <c r="K20" s="143">
        <v>0.149531</v>
      </c>
      <c r="L20" s="143">
        <v>5.0860000000000002E-3</v>
      </c>
      <c r="M20" s="143">
        <v>0.17322399999999999</v>
      </c>
      <c r="N20" s="143">
        <v>1.5899999999999999E-4</v>
      </c>
      <c r="O20" s="143">
        <v>9.9999999999999995E-7</v>
      </c>
      <c r="P20" s="143" t="s">
        <v>432</v>
      </c>
      <c r="Q20" s="143">
        <v>7.7999999999999999E-5</v>
      </c>
      <c r="R20" s="143">
        <v>3.1000000000000001E-5</v>
      </c>
      <c r="S20" s="143">
        <v>1.4300000000000001E-4</v>
      </c>
      <c r="T20" s="143">
        <v>5.7000000000000003E-5</v>
      </c>
      <c r="U20" s="143" t="s">
        <v>431</v>
      </c>
      <c r="V20" s="143">
        <v>1.5100000000000001E-4</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v>0.34167799999999998</v>
      </c>
      <c r="F21" s="143">
        <v>0.19273299999999999</v>
      </c>
      <c r="G21" s="143">
        <v>0.16567000000000001</v>
      </c>
      <c r="H21" s="143">
        <v>3.3000000000000003E-5</v>
      </c>
      <c r="I21" s="143">
        <v>3.8719999999999997E-2</v>
      </c>
      <c r="J21" s="143">
        <v>4.9956E-2</v>
      </c>
      <c r="K21" s="143">
        <v>9.2505000000000004E-2</v>
      </c>
      <c r="L21" s="143">
        <v>1.9165000000000001E-2</v>
      </c>
      <c r="M21" s="143">
        <v>0.35604400000000003</v>
      </c>
      <c r="N21" s="143">
        <v>2.8199999999999999E-2</v>
      </c>
      <c r="O21" s="143">
        <v>4.3899999999999999E-4</v>
      </c>
      <c r="P21" s="143">
        <v>2.02E-4</v>
      </c>
      <c r="Q21" s="143">
        <v>1.3446E-2</v>
      </c>
      <c r="R21" s="143">
        <v>4.8549999999999999E-3</v>
      </c>
      <c r="S21" s="143">
        <v>9.0430000000000007E-3</v>
      </c>
      <c r="T21" s="143">
        <v>1.6372999999999999E-2</v>
      </c>
      <c r="U21" s="143" t="s">
        <v>431</v>
      </c>
      <c r="V21" s="143">
        <v>0.118189</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1.4033180000000001</v>
      </c>
      <c r="F22" s="143">
        <v>2.2662000000000002E-2</v>
      </c>
      <c r="G22" s="143">
        <v>0.83579400000000004</v>
      </c>
      <c r="H22" s="143" t="s">
        <v>433</v>
      </c>
      <c r="I22" s="143">
        <v>3.7469000000000002E-2</v>
      </c>
      <c r="J22" s="143">
        <v>5.9396999999999998E-2</v>
      </c>
      <c r="K22" s="143">
        <v>0.20042399999999999</v>
      </c>
      <c r="L22" s="143">
        <v>8.7735E-3</v>
      </c>
      <c r="M22" s="143">
        <v>0.63413600000000003</v>
      </c>
      <c r="N22" s="143">
        <v>5.3492999999999999E-2</v>
      </c>
      <c r="O22" s="143">
        <v>5.6940000000000003E-3</v>
      </c>
      <c r="P22" s="143">
        <v>3.3000000000000003E-5</v>
      </c>
      <c r="Q22" s="143">
        <v>1.6899000000000001E-2</v>
      </c>
      <c r="R22" s="143">
        <v>2.7389E-2</v>
      </c>
      <c r="S22" s="143">
        <v>2.7192000000000001E-2</v>
      </c>
      <c r="T22" s="143">
        <v>2.3795E-2</v>
      </c>
      <c r="U22" s="143" t="s">
        <v>431</v>
      </c>
      <c r="V22" s="143">
        <v>6.0094000000000002E-2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5">
        <v>0.42426999999999998</v>
      </c>
      <c r="F23" s="182">
        <v>4.5301000000000001E-2</v>
      </c>
      <c r="G23" s="143">
        <v>4.0700000000000003E-4</v>
      </c>
      <c r="H23" s="143">
        <v>1.6100000000000001E-4</v>
      </c>
      <c r="I23" s="182">
        <v>2.4296999999999999E-2</v>
      </c>
      <c r="J23" s="182">
        <v>2.4296999999999999E-2</v>
      </c>
      <c r="K23" s="182">
        <v>2.4296999999999999E-2</v>
      </c>
      <c r="L23" s="185">
        <v>1.7103E-2</v>
      </c>
      <c r="M23" s="182">
        <v>0.456015</v>
      </c>
      <c r="N23" s="143">
        <v>1.859E-3</v>
      </c>
      <c r="O23" s="143">
        <v>2.04E-4</v>
      </c>
      <c r="P23" s="143" t="s">
        <v>431</v>
      </c>
      <c r="Q23" s="143" t="s">
        <v>431</v>
      </c>
      <c r="R23" s="143">
        <v>1.0189999999999999E-3</v>
      </c>
      <c r="S23" s="143">
        <v>3.4629E-2</v>
      </c>
      <c r="T23" s="143">
        <v>1.426E-3</v>
      </c>
      <c r="U23" s="143">
        <v>2.04E-4</v>
      </c>
      <c r="V23" s="143">
        <v>2.0369999999999999E-2</v>
      </c>
      <c r="W23" s="143" t="s">
        <v>431</v>
      </c>
      <c r="X23" s="143">
        <v>6.1499999999999999E-4</v>
      </c>
      <c r="Y23" s="143">
        <v>1.0150000000000001E-3</v>
      </c>
      <c r="Z23" s="143" t="s">
        <v>431</v>
      </c>
      <c r="AA23" s="143" t="s">
        <v>431</v>
      </c>
      <c r="AB23" s="143">
        <v>1.6299999999999999E-3</v>
      </c>
      <c r="AC23" s="143" t="s">
        <v>432</v>
      </c>
      <c r="AD23" s="143" t="s">
        <v>432</v>
      </c>
      <c r="AE23" s="60"/>
      <c r="AF23" s="183">
        <v>862.28</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0.50546100000000005</v>
      </c>
      <c r="F24" s="143">
        <v>0.51723399999999997</v>
      </c>
      <c r="G24" s="143">
        <v>3.4831490000000001</v>
      </c>
      <c r="H24" s="143">
        <v>0.153692</v>
      </c>
      <c r="I24" s="143">
        <v>1.49499</v>
      </c>
      <c r="J24" s="143">
        <v>1.6367100000000001</v>
      </c>
      <c r="K24" s="143">
        <v>1.7367010000000001</v>
      </c>
      <c r="L24" s="143">
        <v>0.41769000000000001</v>
      </c>
      <c r="M24" s="143">
        <v>4.1469800000000001</v>
      </c>
      <c r="N24" s="143">
        <v>0.4165835</v>
      </c>
      <c r="O24" s="143">
        <v>1.1063099999999999E-2</v>
      </c>
      <c r="P24" s="143">
        <v>2.9899000000000002E-3</v>
      </c>
      <c r="Q24" s="143">
        <v>2.3514500000000001E-2</v>
      </c>
      <c r="R24" s="143">
        <v>7.5600299999999995E-2</v>
      </c>
      <c r="S24" s="143">
        <v>1.1154300000000001E-2</v>
      </c>
      <c r="T24" s="143">
        <v>6.7475199999999999E-2</v>
      </c>
      <c r="U24" s="143">
        <v>4.7599999999999998E-5</v>
      </c>
      <c r="V24" s="143">
        <v>0.60888249999999999</v>
      </c>
      <c r="W24" s="182">
        <v>0.60053900000000004</v>
      </c>
      <c r="X24" s="182">
        <v>5.9974E-2</v>
      </c>
      <c r="Y24" s="182">
        <v>9.5266000000000003E-2</v>
      </c>
      <c r="Z24" s="182">
        <v>3.0273999999999999E-2</v>
      </c>
      <c r="AA24" s="182">
        <v>2.4538999999999998E-2</v>
      </c>
      <c r="AB24" s="182">
        <v>0.21005299999999999</v>
      </c>
      <c r="AC24" s="182">
        <v>3.2558999999999998E-2</v>
      </c>
      <c r="AD24" s="182">
        <v>9.3953999999999996E-2</v>
      </c>
      <c r="AE24" s="60"/>
      <c r="AF24" s="143">
        <v>1058.1754894209998</v>
      </c>
      <c r="AG24" s="143">
        <v>4259.8211842350001</v>
      </c>
      <c r="AH24" s="143">
        <v>4329.2814000000008</v>
      </c>
      <c r="AI24" s="143">
        <v>4153.8500000000004</v>
      </c>
      <c r="AJ24" s="143">
        <v>685.03918456000008</v>
      </c>
      <c r="AK24" s="143" t="s">
        <v>432</v>
      </c>
      <c r="AL24" s="49" t="s">
        <v>49</v>
      </c>
    </row>
    <row r="25" spans="1:38" s="2" customFormat="1" ht="26.25" customHeight="1" thickBot="1" x14ac:dyDescent="0.25">
      <c r="A25" s="70" t="s">
        <v>73</v>
      </c>
      <c r="B25" s="74" t="s">
        <v>74</v>
      </c>
      <c r="C25" s="76" t="s">
        <v>75</v>
      </c>
      <c r="D25" s="72"/>
      <c r="E25" s="143">
        <v>7.3504E-2</v>
      </c>
      <c r="F25" s="143">
        <v>1.0243E-2</v>
      </c>
      <c r="G25" s="143">
        <v>6.5779999999999996E-3</v>
      </c>
      <c r="H25" s="143" t="s">
        <v>431</v>
      </c>
      <c r="I25" s="143">
        <v>4.4799999999999999E-4</v>
      </c>
      <c r="J25" s="143">
        <v>4.4799999999999999E-4</v>
      </c>
      <c r="K25" s="143">
        <v>4.4799999999999999E-4</v>
      </c>
      <c r="L25" s="143">
        <v>2.1499999999999999E-4</v>
      </c>
      <c r="M25" s="143">
        <v>0.113826</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303.569594</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1.537E-3</v>
      </c>
      <c r="F26" s="143">
        <v>3.1960000000000001E-3</v>
      </c>
      <c r="G26" s="143">
        <v>2.7099999999999997E-4</v>
      </c>
      <c r="H26" s="143" t="s">
        <v>431</v>
      </c>
      <c r="I26" s="143">
        <v>1.5E-5</v>
      </c>
      <c r="J26" s="143">
        <v>1.5E-5</v>
      </c>
      <c r="K26" s="143">
        <v>1.5E-5</v>
      </c>
      <c r="L26" s="143">
        <v>6.9999999999999999E-6</v>
      </c>
      <c r="M26" s="143">
        <v>5.0743999999999997E-2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13.472631</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3.127478</v>
      </c>
      <c r="F27" s="182">
        <v>1.400064</v>
      </c>
      <c r="G27" s="182">
        <v>4.8970000000000003E-3</v>
      </c>
      <c r="H27" s="182">
        <v>0.14837600000000001</v>
      </c>
      <c r="I27" s="182">
        <v>0.16512299999999999</v>
      </c>
      <c r="J27" s="182">
        <v>0.16512299999999999</v>
      </c>
      <c r="K27" s="182">
        <v>0.16512299999999999</v>
      </c>
      <c r="L27" s="182">
        <v>0.12571099999999999</v>
      </c>
      <c r="M27" s="182">
        <v>12.947806</v>
      </c>
      <c r="N27" s="182">
        <v>2.8365999999999999E-2</v>
      </c>
      <c r="O27" s="182">
        <v>5.1999999999999997E-5</v>
      </c>
      <c r="P27" s="182">
        <v>2.8839999999999998E-3</v>
      </c>
      <c r="Q27" s="182">
        <v>8.2999999999999998E-5</v>
      </c>
      <c r="R27" s="182">
        <v>3.0019999999999999E-3</v>
      </c>
      <c r="S27" s="182">
        <v>2.0720000000000001E-3</v>
      </c>
      <c r="T27" s="182">
        <v>5.2700000000000002E-4</v>
      </c>
      <c r="U27" s="182">
        <v>6.2000000000000003E-5</v>
      </c>
      <c r="V27" s="182">
        <v>1.0526000000000001E-2</v>
      </c>
      <c r="W27" s="182">
        <v>0.217969</v>
      </c>
      <c r="X27" s="143">
        <v>6.7910000000000002E-3</v>
      </c>
      <c r="Y27" s="182">
        <v>7.6949999999999996E-3</v>
      </c>
      <c r="Z27" s="182">
        <v>5.8760000000000001E-3</v>
      </c>
      <c r="AA27" s="182">
        <v>6.7489999999999998E-3</v>
      </c>
      <c r="AB27" s="182">
        <v>2.7110999999999996E-2</v>
      </c>
      <c r="AC27" s="182">
        <v>2.1800000000000001E-4</v>
      </c>
      <c r="AD27" s="182">
        <v>4.3999999999999999E-5</v>
      </c>
      <c r="AE27" s="209"/>
      <c r="AF27" s="183">
        <v>17946.343398000001</v>
      </c>
      <c r="AG27" s="143" t="s">
        <v>432</v>
      </c>
      <c r="AH27" s="211">
        <v>5.6395020000000002</v>
      </c>
      <c r="AI27" s="183">
        <v>122.893201</v>
      </c>
      <c r="AJ27" s="143" t="s">
        <v>432</v>
      </c>
      <c r="AK27" s="143" t="s">
        <v>432</v>
      </c>
      <c r="AL27" s="49" t="s">
        <v>49</v>
      </c>
    </row>
    <row r="28" spans="1:38" s="2" customFormat="1" ht="26.25" customHeight="1" thickBot="1" x14ac:dyDescent="0.25">
      <c r="A28" s="70" t="s">
        <v>78</v>
      </c>
      <c r="B28" s="70" t="s">
        <v>81</v>
      </c>
      <c r="C28" s="71" t="s">
        <v>82</v>
      </c>
      <c r="D28" s="72"/>
      <c r="E28" s="182">
        <v>0.79830100000000004</v>
      </c>
      <c r="F28" s="182">
        <v>7.8461000000000003E-2</v>
      </c>
      <c r="G28" s="182">
        <v>7.8100000000000001E-4</v>
      </c>
      <c r="H28" s="182">
        <v>3.8419999999999999E-3</v>
      </c>
      <c r="I28" s="182">
        <v>4.4211E-2</v>
      </c>
      <c r="J28" s="182">
        <v>4.4211E-2</v>
      </c>
      <c r="K28" s="182">
        <v>4.4211E-2</v>
      </c>
      <c r="L28" s="143">
        <v>3.4269000000000001E-2</v>
      </c>
      <c r="M28" s="182">
        <v>0.72318700000000002</v>
      </c>
      <c r="N28" s="182">
        <v>1.132E-3</v>
      </c>
      <c r="O28" s="183">
        <v>3.9999999999999998E-6</v>
      </c>
      <c r="P28" s="182">
        <v>3.68E-4</v>
      </c>
      <c r="Q28" s="143">
        <v>7.9999999999999996E-6</v>
      </c>
      <c r="R28" s="183">
        <v>5.2599999999999999E-4</v>
      </c>
      <c r="S28" s="183">
        <v>3.5500000000000001E-4</v>
      </c>
      <c r="T28" s="183">
        <v>3.0000000000000001E-5</v>
      </c>
      <c r="U28" s="182">
        <v>6.9999999999999999E-6</v>
      </c>
      <c r="V28" s="183">
        <v>1.2769999999999999E-3</v>
      </c>
      <c r="W28" s="182">
        <v>3.4169999999999999E-2</v>
      </c>
      <c r="X28" s="143">
        <v>1.3320000000000001E-3</v>
      </c>
      <c r="Y28" s="143">
        <v>1.4940000000000001E-3</v>
      </c>
      <c r="Z28" s="182">
        <v>1.168E-3</v>
      </c>
      <c r="AA28" s="182">
        <v>1.25E-3</v>
      </c>
      <c r="AB28" s="183">
        <v>5.2440000000000004E-3</v>
      </c>
      <c r="AC28" s="143">
        <v>3.4E-5</v>
      </c>
      <c r="AD28" s="143">
        <v>6.9999999999999999E-6</v>
      </c>
      <c r="AE28" s="209"/>
      <c r="AF28" s="183">
        <v>2728.0274909999998</v>
      </c>
      <c r="AG28" s="143" t="s">
        <v>432</v>
      </c>
      <c r="AH28" s="174" t="s">
        <v>432</v>
      </c>
      <c r="AI28" s="183">
        <v>4.7944329999999997</v>
      </c>
      <c r="AJ28" s="143" t="s">
        <v>432</v>
      </c>
      <c r="AK28" s="143" t="s">
        <v>432</v>
      </c>
      <c r="AL28" s="49" t="s">
        <v>49</v>
      </c>
    </row>
    <row r="29" spans="1:38" s="2" customFormat="1" ht="26.25" customHeight="1" thickBot="1" x14ac:dyDescent="0.25">
      <c r="A29" s="70" t="s">
        <v>78</v>
      </c>
      <c r="B29" s="70" t="s">
        <v>83</v>
      </c>
      <c r="C29" s="71" t="s">
        <v>84</v>
      </c>
      <c r="D29" s="72"/>
      <c r="E29" s="182">
        <v>4.9533009999999997</v>
      </c>
      <c r="F29" s="182">
        <v>0.16708000000000001</v>
      </c>
      <c r="G29" s="143">
        <v>2.4390000000000002E-3</v>
      </c>
      <c r="H29" s="182">
        <v>5.8840000000000003E-3</v>
      </c>
      <c r="I29" s="182">
        <v>9.0788999999999995E-2</v>
      </c>
      <c r="J29" s="182">
        <v>9.0788999999999995E-2</v>
      </c>
      <c r="K29" s="182">
        <v>9.0788999999999995E-2</v>
      </c>
      <c r="L29" s="143">
        <v>6.0564E-2</v>
      </c>
      <c r="M29" s="182">
        <v>1.191009</v>
      </c>
      <c r="N29" s="182">
        <v>2.0000000000000001E-4</v>
      </c>
      <c r="O29" s="183">
        <v>1.0000000000000001E-5</v>
      </c>
      <c r="P29" s="143">
        <v>1.057E-3</v>
      </c>
      <c r="Q29" s="143">
        <v>2.0000000000000002E-5</v>
      </c>
      <c r="R29" s="183">
        <v>1.689E-3</v>
      </c>
      <c r="S29" s="183">
        <v>1.1329999999999999E-3</v>
      </c>
      <c r="T29" s="183">
        <v>4.1E-5</v>
      </c>
      <c r="U29" s="182">
        <v>2.0000000000000002E-5</v>
      </c>
      <c r="V29" s="183">
        <v>3.5920000000000001E-3</v>
      </c>
      <c r="W29" s="182">
        <v>5.3580999999999997E-2</v>
      </c>
      <c r="X29" s="182">
        <v>8.5999999999999998E-4</v>
      </c>
      <c r="Y29" s="182">
        <v>5.2059999999999997E-3</v>
      </c>
      <c r="Z29" s="182">
        <v>5.8180000000000003E-3</v>
      </c>
      <c r="AA29" s="182">
        <v>1.3370000000000001E-3</v>
      </c>
      <c r="AB29" s="182">
        <v>1.3220999999999998E-2</v>
      </c>
      <c r="AC29" s="143">
        <v>4.6E-5</v>
      </c>
      <c r="AD29" s="143">
        <v>9.0000000000000002E-6</v>
      </c>
      <c r="AE29" s="209"/>
      <c r="AF29" s="183">
        <v>8409.380776</v>
      </c>
      <c r="AG29" s="143" t="s">
        <v>432</v>
      </c>
      <c r="AH29" s="211">
        <v>30.360498</v>
      </c>
      <c r="AI29" s="183">
        <v>0.45775500000000002</v>
      </c>
      <c r="AJ29" s="143" t="s">
        <v>432</v>
      </c>
      <c r="AK29" s="143" t="s">
        <v>432</v>
      </c>
      <c r="AL29" s="49" t="s">
        <v>49</v>
      </c>
    </row>
    <row r="30" spans="1:38" s="2" customFormat="1" ht="26.25" customHeight="1" thickBot="1" x14ac:dyDescent="0.25">
      <c r="A30" s="70" t="s">
        <v>78</v>
      </c>
      <c r="B30" s="70" t="s">
        <v>85</v>
      </c>
      <c r="C30" s="71" t="s">
        <v>86</v>
      </c>
      <c r="D30" s="72"/>
      <c r="E30" s="182">
        <v>1.0966999999999999E-2</v>
      </c>
      <c r="F30" s="182">
        <v>7.1163000000000004E-2</v>
      </c>
      <c r="G30" s="143">
        <v>1.5999999999999999E-5</v>
      </c>
      <c r="H30" s="182">
        <v>6.9999999999999994E-5</v>
      </c>
      <c r="I30" s="182">
        <v>1.0939999999999999E-3</v>
      </c>
      <c r="J30" s="182">
        <v>1.0939999999999999E-3</v>
      </c>
      <c r="K30" s="182">
        <v>1.0939999999999999E-3</v>
      </c>
      <c r="L30" s="182">
        <v>1.5799999999999999E-4</v>
      </c>
      <c r="M30" s="182">
        <v>0.40357199999999999</v>
      </c>
      <c r="N30" s="182">
        <v>1.76E-4</v>
      </c>
      <c r="O30" s="183">
        <v>2.9999999999999999E-7</v>
      </c>
      <c r="P30" s="143">
        <v>1.2E-5</v>
      </c>
      <c r="Q30" s="182">
        <v>3.9999999999999998E-7</v>
      </c>
      <c r="R30" s="183">
        <v>7.9999999999999996E-6</v>
      </c>
      <c r="S30" s="183">
        <v>6.0000000000000002E-6</v>
      </c>
      <c r="T30" s="183">
        <v>3.0000000000000001E-6</v>
      </c>
      <c r="U30" s="182">
        <v>2.9999999999999999E-7</v>
      </c>
      <c r="V30" s="183">
        <v>4.3999999999999999E-5</v>
      </c>
      <c r="W30" s="182">
        <v>7.3899999999999997E-4</v>
      </c>
      <c r="X30" s="182">
        <v>1.2E-5</v>
      </c>
      <c r="Y30" s="182">
        <v>1.8E-5</v>
      </c>
      <c r="Z30" s="143">
        <v>7.9999999999999996E-6</v>
      </c>
      <c r="AA30" s="143">
        <v>2.0000000000000002E-5</v>
      </c>
      <c r="AB30" s="182">
        <v>5.8E-5</v>
      </c>
      <c r="AC30" s="143">
        <v>9.9999999999999995E-7</v>
      </c>
      <c r="AD30" s="182">
        <v>4.9999999999999998E-7</v>
      </c>
      <c r="AE30" s="209"/>
      <c r="AF30" s="183">
        <v>60.272269999999999</v>
      </c>
      <c r="AG30" s="143" t="s">
        <v>432</v>
      </c>
      <c r="AH30" s="174" t="s">
        <v>432</v>
      </c>
      <c r="AI30" s="183">
        <v>0.77961199999999997</v>
      </c>
      <c r="AJ30" s="143" t="s">
        <v>432</v>
      </c>
      <c r="AK30" s="143" t="s">
        <v>432</v>
      </c>
      <c r="AL30" s="49" t="s">
        <v>49</v>
      </c>
    </row>
    <row r="31" spans="1:38" s="2" customFormat="1" ht="26.25" customHeight="1" thickBot="1" x14ac:dyDescent="0.25">
      <c r="A31" s="70" t="s">
        <v>78</v>
      </c>
      <c r="B31" s="70" t="s">
        <v>87</v>
      </c>
      <c r="C31" s="71" t="s">
        <v>88</v>
      </c>
      <c r="D31" s="72"/>
      <c r="E31" s="143" t="s">
        <v>432</v>
      </c>
      <c r="F31" s="182">
        <v>0.51958199999999999</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209"/>
      <c r="AF31" s="182">
        <v>24.319510999999999</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9.1292999999999999E-2</v>
      </c>
      <c r="J32" s="182">
        <v>0.17010800000000001</v>
      </c>
      <c r="K32" s="182">
        <v>0.22406899999999999</v>
      </c>
      <c r="L32" s="182">
        <v>9.3229999999999997E-3</v>
      </c>
      <c r="M32" s="143" t="s">
        <v>432</v>
      </c>
      <c r="N32" s="182">
        <v>0.23189100000000001</v>
      </c>
      <c r="O32" s="182">
        <v>1.077E-3</v>
      </c>
      <c r="P32" s="143" t="s">
        <v>432</v>
      </c>
      <c r="Q32" s="182">
        <v>2.679E-3</v>
      </c>
      <c r="R32" s="182">
        <v>8.5896E-2</v>
      </c>
      <c r="S32" s="182">
        <v>1.880474</v>
      </c>
      <c r="T32" s="182">
        <v>1.3605000000000001E-2</v>
      </c>
      <c r="U32" s="182">
        <v>1.8259999999999999E-3</v>
      </c>
      <c r="V32" s="182">
        <v>0.72413899999999998</v>
      </c>
      <c r="W32" s="143" t="s">
        <v>431</v>
      </c>
      <c r="X32" s="182">
        <v>5.7700000000000004E-4</v>
      </c>
      <c r="Y32" s="182">
        <v>3.8999999999999999E-5</v>
      </c>
      <c r="Z32" s="182">
        <v>5.8E-5</v>
      </c>
      <c r="AA32" s="182">
        <v>2.4399999999999999E-4</v>
      </c>
      <c r="AB32" s="182">
        <v>9.1799999999999998E-4</v>
      </c>
      <c r="AC32" s="143" t="s">
        <v>431</v>
      </c>
      <c r="AD32" s="143" t="s">
        <v>431</v>
      </c>
      <c r="AE32" s="209"/>
      <c r="AF32" s="143" t="s">
        <v>432</v>
      </c>
      <c r="AG32" s="143" t="s">
        <v>432</v>
      </c>
      <c r="AH32" s="143" t="s">
        <v>432</v>
      </c>
      <c r="AI32" s="143" t="s">
        <v>432</v>
      </c>
      <c r="AJ32" s="143" t="s">
        <v>432</v>
      </c>
      <c r="AK32" s="182">
        <v>8537.6727480000009</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2">
        <v>5.0205E-2</v>
      </c>
      <c r="J33" s="182">
        <v>9.2971999999999999E-2</v>
      </c>
      <c r="K33" s="182">
        <v>0.185944</v>
      </c>
      <c r="L33" s="182">
        <v>1.9710000000000001E-3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209"/>
      <c r="AF33" s="143" t="s">
        <v>432</v>
      </c>
      <c r="AG33" s="143" t="s">
        <v>432</v>
      </c>
      <c r="AH33" s="143" t="s">
        <v>432</v>
      </c>
      <c r="AI33" s="143" t="s">
        <v>432</v>
      </c>
      <c r="AJ33" s="143" t="s">
        <v>432</v>
      </c>
      <c r="AK33" s="182">
        <v>8537.6727480000009</v>
      </c>
      <c r="AL33" s="49" t="s">
        <v>413</v>
      </c>
    </row>
    <row r="34" spans="1:38" s="2" customFormat="1" ht="26.25" customHeight="1" thickBot="1" x14ac:dyDescent="0.25">
      <c r="A34" s="70" t="s">
        <v>70</v>
      </c>
      <c r="B34" s="70" t="s">
        <v>93</v>
      </c>
      <c r="C34" s="71" t="s">
        <v>94</v>
      </c>
      <c r="D34" s="72"/>
      <c r="E34" s="197">
        <v>1.3624000000000001</v>
      </c>
      <c r="F34" s="198">
        <v>0.12089999999999999</v>
      </c>
      <c r="G34" s="198">
        <v>5.1999999999999995E-4</v>
      </c>
      <c r="H34" s="198">
        <v>1.8200000000000001E-4</v>
      </c>
      <c r="I34" s="198">
        <v>3.5619999999999999E-2</v>
      </c>
      <c r="J34" s="198">
        <v>3.7440000000000001E-2</v>
      </c>
      <c r="K34" s="198">
        <v>3.952E-2</v>
      </c>
      <c r="L34" s="197">
        <v>2.3153E-2</v>
      </c>
      <c r="M34" s="198">
        <v>0.2782</v>
      </c>
      <c r="N34" s="173" t="s">
        <v>431</v>
      </c>
      <c r="O34" s="198">
        <v>2.5999999999999998E-4</v>
      </c>
      <c r="P34" s="173" t="s">
        <v>431</v>
      </c>
      <c r="Q34" s="173" t="s">
        <v>431</v>
      </c>
      <c r="R34" s="198">
        <v>1.2999999999999999E-3</v>
      </c>
      <c r="S34" s="198">
        <v>4.4200000000000003E-2</v>
      </c>
      <c r="T34" s="198">
        <v>1.82E-3</v>
      </c>
      <c r="U34" s="198">
        <v>2.5999999999999998E-4</v>
      </c>
      <c r="V34" s="198">
        <v>2.5999999999999999E-2</v>
      </c>
      <c r="W34" s="173" t="s">
        <v>431</v>
      </c>
      <c r="X34" s="198">
        <v>7.7999999999999999E-4</v>
      </c>
      <c r="Y34" s="198">
        <v>1.2999999999999999E-3</v>
      </c>
      <c r="Z34" s="198">
        <v>8.9400000000000005E-4</v>
      </c>
      <c r="AA34" s="198">
        <v>2.05E-4</v>
      </c>
      <c r="AB34" s="198">
        <v>3.179E-3</v>
      </c>
      <c r="AC34" s="173" t="s">
        <v>432</v>
      </c>
      <c r="AD34" s="173" t="s">
        <v>432</v>
      </c>
      <c r="AE34" s="60"/>
      <c r="AF34" s="199">
        <v>1099.8</v>
      </c>
      <c r="AG34" s="173" t="s">
        <v>432</v>
      </c>
      <c r="AH34" s="173" t="s">
        <v>432</v>
      </c>
      <c r="AI34" s="173" t="s">
        <v>432</v>
      </c>
      <c r="AJ34" s="173" t="s">
        <v>432</v>
      </c>
      <c r="AK34" s="173" t="s">
        <v>432</v>
      </c>
      <c r="AL34" s="49" t="s">
        <v>49</v>
      </c>
    </row>
    <row r="35" spans="1:38" s="7" customFormat="1" ht="26.25" customHeight="1" thickBot="1" x14ac:dyDescent="0.25">
      <c r="A35" s="70" t="s">
        <v>95</v>
      </c>
      <c r="B35" s="70" t="s">
        <v>96</v>
      </c>
      <c r="C35" s="71" t="s">
        <v>97</v>
      </c>
      <c r="D35" s="72"/>
      <c r="E35" s="174" t="s">
        <v>430</v>
      </c>
      <c r="F35" s="174" t="s">
        <v>430</v>
      </c>
      <c r="G35" s="174" t="s">
        <v>430</v>
      </c>
      <c r="H35" s="174" t="s">
        <v>430</v>
      </c>
      <c r="I35" s="174" t="s">
        <v>430</v>
      </c>
      <c r="J35" s="174" t="s">
        <v>430</v>
      </c>
      <c r="K35" s="174" t="s">
        <v>430</v>
      </c>
      <c r="L35" s="174" t="s">
        <v>430</v>
      </c>
      <c r="M35" s="174" t="s">
        <v>430</v>
      </c>
      <c r="N35" s="174" t="s">
        <v>430</v>
      </c>
      <c r="O35" s="174" t="s">
        <v>430</v>
      </c>
      <c r="P35" s="174" t="s">
        <v>430</v>
      </c>
      <c r="Q35" s="174" t="s">
        <v>430</v>
      </c>
      <c r="R35" s="174" t="s">
        <v>430</v>
      </c>
      <c r="S35" s="174" t="s">
        <v>430</v>
      </c>
      <c r="T35" s="174" t="s">
        <v>430</v>
      </c>
      <c r="U35" s="174" t="s">
        <v>430</v>
      </c>
      <c r="V35" s="174" t="s">
        <v>430</v>
      </c>
      <c r="W35" s="174" t="s">
        <v>430</v>
      </c>
      <c r="X35" s="174" t="s">
        <v>430</v>
      </c>
      <c r="Y35" s="174" t="s">
        <v>430</v>
      </c>
      <c r="Z35" s="174" t="s">
        <v>430</v>
      </c>
      <c r="AA35" s="174" t="s">
        <v>430</v>
      </c>
      <c r="AB35" s="174" t="s">
        <v>430</v>
      </c>
      <c r="AC35" s="174" t="s">
        <v>430</v>
      </c>
      <c r="AD35" s="174" t="s">
        <v>430</v>
      </c>
      <c r="AE35" s="60"/>
      <c r="AF35" s="174" t="s">
        <v>432</v>
      </c>
      <c r="AG35" s="174" t="s">
        <v>432</v>
      </c>
      <c r="AH35" s="174" t="s">
        <v>432</v>
      </c>
      <c r="AI35" s="174" t="s">
        <v>432</v>
      </c>
      <c r="AJ35" s="174" t="s">
        <v>432</v>
      </c>
      <c r="AK35" s="174" t="s">
        <v>432</v>
      </c>
      <c r="AL35" s="49" t="s">
        <v>49</v>
      </c>
    </row>
    <row r="36" spans="1:38" s="2" customFormat="1" ht="26.25" customHeight="1" thickBot="1" x14ac:dyDescent="0.25">
      <c r="A36" s="70" t="s">
        <v>95</v>
      </c>
      <c r="B36" s="70" t="s">
        <v>98</v>
      </c>
      <c r="C36" s="71" t="s">
        <v>99</v>
      </c>
      <c r="D36" s="72"/>
      <c r="E36" s="194">
        <v>0.314</v>
      </c>
      <c r="F36" s="195">
        <v>1.12E-2</v>
      </c>
      <c r="G36" s="195">
        <v>8.0000000000000002E-3</v>
      </c>
      <c r="H36" s="175" t="s">
        <v>431</v>
      </c>
      <c r="I36" s="195">
        <v>5.5999999999999999E-3</v>
      </c>
      <c r="J36" s="195">
        <v>6.0000000000000001E-3</v>
      </c>
      <c r="K36" s="195">
        <v>6.0000000000000001E-3</v>
      </c>
      <c r="L36" s="194">
        <v>1.8599999999999999E-3</v>
      </c>
      <c r="M36" s="195">
        <v>2.9600000000000001E-2</v>
      </c>
      <c r="N36" s="195">
        <v>5.2000000000000006E-4</v>
      </c>
      <c r="O36" s="195">
        <v>4.0000000000000003E-5</v>
      </c>
      <c r="P36" s="195">
        <v>1.1999999999999999E-4</v>
      </c>
      <c r="Q36" s="195">
        <v>1.6000000000000001E-4</v>
      </c>
      <c r="R36" s="195">
        <v>2.0000000000000001E-4</v>
      </c>
      <c r="S36" s="195">
        <v>8.0000000000000004E-4</v>
      </c>
      <c r="T36" s="195">
        <v>4.0000000000000001E-3</v>
      </c>
      <c r="U36" s="195">
        <v>4.0000000000000003E-5</v>
      </c>
      <c r="V36" s="195">
        <v>4.7999999999999996E-3</v>
      </c>
      <c r="W36" s="195">
        <v>5.2000000000000006E-4</v>
      </c>
      <c r="X36" s="182">
        <v>7.9999999999999996E-6</v>
      </c>
      <c r="Y36" s="182">
        <v>4.0000000000000003E-5</v>
      </c>
      <c r="Z36" s="182">
        <v>4.0000000000000003E-5</v>
      </c>
      <c r="AA36" s="182">
        <v>3.9999999999999998E-6</v>
      </c>
      <c r="AB36" s="182">
        <v>9.2E-5</v>
      </c>
      <c r="AC36" s="195">
        <v>3.2000000000000003E-4</v>
      </c>
      <c r="AD36" s="195">
        <v>1.5200000000000001E-4</v>
      </c>
      <c r="AE36" s="60"/>
      <c r="AF36" s="196">
        <v>169.2</v>
      </c>
      <c r="AG36" s="175" t="s">
        <v>432</v>
      </c>
      <c r="AH36" s="175" t="s">
        <v>432</v>
      </c>
      <c r="AI36" s="175" t="s">
        <v>432</v>
      </c>
      <c r="AJ36" s="175" t="s">
        <v>432</v>
      </c>
      <c r="AK36" s="175" t="s">
        <v>432</v>
      </c>
      <c r="AL36" s="49" t="s">
        <v>49</v>
      </c>
    </row>
    <row r="37" spans="1:38" s="2" customFormat="1" ht="26.25" customHeight="1" thickBot="1" x14ac:dyDescent="0.25">
      <c r="A37" s="70" t="s">
        <v>70</v>
      </c>
      <c r="B37" s="70" t="s">
        <v>100</v>
      </c>
      <c r="C37" s="71" t="s">
        <v>399</v>
      </c>
      <c r="D37" s="72"/>
      <c r="E37" s="174" t="s">
        <v>430</v>
      </c>
      <c r="F37" s="174" t="s">
        <v>430</v>
      </c>
      <c r="G37" s="174" t="s">
        <v>430</v>
      </c>
      <c r="H37" s="174" t="s">
        <v>430</v>
      </c>
      <c r="I37" s="174" t="s">
        <v>430</v>
      </c>
      <c r="J37" s="174" t="s">
        <v>430</v>
      </c>
      <c r="K37" s="174" t="s">
        <v>430</v>
      </c>
      <c r="L37" s="174" t="s">
        <v>430</v>
      </c>
      <c r="M37" s="174" t="s">
        <v>430</v>
      </c>
      <c r="N37" s="174" t="s">
        <v>430</v>
      </c>
      <c r="O37" s="174" t="s">
        <v>430</v>
      </c>
      <c r="P37" s="174" t="s">
        <v>430</v>
      </c>
      <c r="Q37" s="174" t="s">
        <v>430</v>
      </c>
      <c r="R37" s="174" t="s">
        <v>430</v>
      </c>
      <c r="S37" s="174" t="s">
        <v>430</v>
      </c>
      <c r="T37" s="174" t="s">
        <v>430</v>
      </c>
      <c r="U37" s="174" t="s">
        <v>430</v>
      </c>
      <c r="V37" s="174" t="s">
        <v>430</v>
      </c>
      <c r="W37" s="174" t="s">
        <v>430</v>
      </c>
      <c r="X37" s="174" t="s">
        <v>430</v>
      </c>
      <c r="Y37" s="174" t="s">
        <v>430</v>
      </c>
      <c r="Z37" s="174" t="s">
        <v>430</v>
      </c>
      <c r="AA37" s="174" t="s">
        <v>430</v>
      </c>
      <c r="AB37" s="174" t="s">
        <v>430</v>
      </c>
      <c r="AC37" s="174" t="s">
        <v>430</v>
      </c>
      <c r="AD37" s="174" t="s">
        <v>430</v>
      </c>
      <c r="AE37" s="60"/>
      <c r="AF37" s="174" t="s">
        <v>430</v>
      </c>
      <c r="AG37" s="174" t="s">
        <v>430</v>
      </c>
      <c r="AH37" s="174" t="s">
        <v>430</v>
      </c>
      <c r="AI37" s="174" t="s">
        <v>430</v>
      </c>
      <c r="AJ37" s="174" t="s">
        <v>430</v>
      </c>
      <c r="AK37" s="143" t="s">
        <v>430</v>
      </c>
      <c r="AL37" s="49" t="s">
        <v>49</v>
      </c>
    </row>
    <row r="38" spans="1:38" s="2" customFormat="1" ht="26.25" customHeight="1" thickBot="1" x14ac:dyDescent="0.25">
      <c r="A38" s="70" t="s">
        <v>70</v>
      </c>
      <c r="B38" s="70" t="s">
        <v>101</v>
      </c>
      <c r="C38" s="71" t="s">
        <v>102</v>
      </c>
      <c r="D38" s="77"/>
      <c r="E38" s="174" t="s">
        <v>430</v>
      </c>
      <c r="F38" s="174" t="s">
        <v>430</v>
      </c>
      <c r="G38" s="174" t="s">
        <v>430</v>
      </c>
      <c r="H38" s="174" t="s">
        <v>430</v>
      </c>
      <c r="I38" s="174" t="s">
        <v>430</v>
      </c>
      <c r="J38" s="174" t="s">
        <v>430</v>
      </c>
      <c r="K38" s="174" t="s">
        <v>430</v>
      </c>
      <c r="L38" s="174" t="s">
        <v>430</v>
      </c>
      <c r="M38" s="174" t="s">
        <v>430</v>
      </c>
      <c r="N38" s="174" t="s">
        <v>430</v>
      </c>
      <c r="O38" s="174" t="s">
        <v>430</v>
      </c>
      <c r="P38" s="174" t="s">
        <v>430</v>
      </c>
      <c r="Q38" s="174" t="s">
        <v>430</v>
      </c>
      <c r="R38" s="174" t="s">
        <v>430</v>
      </c>
      <c r="S38" s="174" t="s">
        <v>430</v>
      </c>
      <c r="T38" s="174" t="s">
        <v>430</v>
      </c>
      <c r="U38" s="174" t="s">
        <v>430</v>
      </c>
      <c r="V38" s="174" t="s">
        <v>430</v>
      </c>
      <c r="W38" s="174" t="s">
        <v>430</v>
      </c>
      <c r="X38" s="174" t="s">
        <v>430</v>
      </c>
      <c r="Y38" s="174" t="s">
        <v>430</v>
      </c>
      <c r="Z38" s="174" t="s">
        <v>430</v>
      </c>
      <c r="AA38" s="174" t="s">
        <v>430</v>
      </c>
      <c r="AB38" s="174" t="s">
        <v>430</v>
      </c>
      <c r="AC38" s="174" t="s">
        <v>430</v>
      </c>
      <c r="AD38" s="174" t="s">
        <v>430</v>
      </c>
      <c r="AE38" s="60"/>
      <c r="AF38" s="174" t="s">
        <v>430</v>
      </c>
      <c r="AG38" s="174" t="s">
        <v>430</v>
      </c>
      <c r="AH38" s="174" t="s">
        <v>430</v>
      </c>
      <c r="AI38" s="174" t="s">
        <v>430</v>
      </c>
      <c r="AJ38" s="174" t="s">
        <v>430</v>
      </c>
      <c r="AK38" s="143" t="s">
        <v>430</v>
      </c>
      <c r="AL38" s="49" t="s">
        <v>49</v>
      </c>
    </row>
    <row r="39" spans="1:38" s="2" customFormat="1" ht="26.25" customHeight="1" thickBot="1" x14ac:dyDescent="0.25">
      <c r="A39" s="70" t="s">
        <v>103</v>
      </c>
      <c r="B39" s="70" t="s">
        <v>104</v>
      </c>
      <c r="C39" s="71" t="s">
        <v>390</v>
      </c>
      <c r="D39" s="72"/>
      <c r="E39" s="143">
        <v>0.326187</v>
      </c>
      <c r="F39" s="143">
        <v>8.1090999999999996E-2</v>
      </c>
      <c r="G39" s="143">
        <v>0.15809999999999999</v>
      </c>
      <c r="H39" s="143">
        <v>1.9463000000000001E-2</v>
      </c>
      <c r="I39" s="143">
        <v>0.35226200000000002</v>
      </c>
      <c r="J39" s="143">
        <v>0.38979900000000001</v>
      </c>
      <c r="K39" s="143">
        <v>0.48150700000000002</v>
      </c>
      <c r="L39" s="143">
        <v>0.100091</v>
      </c>
      <c r="M39" s="143">
        <v>0.94529200000000002</v>
      </c>
      <c r="N39" s="143">
        <v>9.3626899999999999E-2</v>
      </c>
      <c r="O39" s="143">
        <v>2.6088000000000001E-3</v>
      </c>
      <c r="P39" s="143">
        <v>7.0350000000000002E-4</v>
      </c>
      <c r="Q39" s="143">
        <v>7.8332000000000002E-3</v>
      </c>
      <c r="R39" s="143">
        <v>2.2988499999999999E-2</v>
      </c>
      <c r="S39" s="143">
        <v>8.1712E-3</v>
      </c>
      <c r="T39" s="143">
        <v>2.6112699999999999E-2</v>
      </c>
      <c r="U39" s="143">
        <v>3.6100000000000003E-5</v>
      </c>
      <c r="V39" s="143">
        <v>0.2012099</v>
      </c>
      <c r="W39" s="182">
        <v>1.7524000000000001E-2</v>
      </c>
      <c r="X39" s="182">
        <v>1.0411E-2</v>
      </c>
      <c r="Y39" s="182">
        <v>1.5016E-2</v>
      </c>
      <c r="Z39" s="182">
        <v>5.6410000000000002E-3</v>
      </c>
      <c r="AA39" s="182">
        <v>4.3410000000000002E-3</v>
      </c>
      <c r="AB39" s="182">
        <v>3.5408999999999996E-2</v>
      </c>
      <c r="AC39" s="182">
        <v>2.7859999999999998E-3</v>
      </c>
      <c r="AD39" s="182">
        <v>1.0362E-2</v>
      </c>
      <c r="AE39" s="60"/>
      <c r="AF39" s="143">
        <v>288.43930999999992</v>
      </c>
      <c r="AG39" s="72">
        <v>63.55</v>
      </c>
      <c r="AH39" s="143">
        <v>3285.1395000000002</v>
      </c>
      <c r="AI39" s="72">
        <v>601.41</v>
      </c>
      <c r="AJ39" s="143" t="s">
        <v>432</v>
      </c>
      <c r="AK39" s="143" t="s">
        <v>432</v>
      </c>
      <c r="AL39" s="49" t="s">
        <v>49</v>
      </c>
    </row>
    <row r="40" spans="1:38" s="2" customFormat="1" ht="26.25" customHeight="1" thickBot="1" x14ac:dyDescent="0.25">
      <c r="A40" s="70" t="s">
        <v>70</v>
      </c>
      <c r="B40" s="70" t="s">
        <v>105</v>
      </c>
      <c r="C40" s="71" t="s">
        <v>391</v>
      </c>
      <c r="D40" s="72"/>
      <c r="E40" s="182">
        <v>0.20158100000000001</v>
      </c>
      <c r="F40" s="182">
        <v>3.2162000000000003E-2</v>
      </c>
      <c r="G40" s="143">
        <v>1.18E-4</v>
      </c>
      <c r="H40" s="143">
        <v>7.7000000000000001E-5</v>
      </c>
      <c r="I40" s="182">
        <v>1.2055E-2</v>
      </c>
      <c r="J40" s="182">
        <v>1.2055E-2</v>
      </c>
      <c r="K40" s="182">
        <v>1.2055E-2</v>
      </c>
      <c r="L40" s="182">
        <v>8.1860000000000006E-3</v>
      </c>
      <c r="M40" s="182">
        <v>0.15554699999999999</v>
      </c>
      <c r="N40" s="143">
        <v>5.7300000000000005E-4</v>
      </c>
      <c r="O40" s="143">
        <v>9.7E-5</v>
      </c>
      <c r="P40" s="143" t="s">
        <v>431</v>
      </c>
      <c r="Q40" s="143" t="s">
        <v>431</v>
      </c>
      <c r="R40" s="143">
        <v>4.8299999999999998E-4</v>
      </c>
      <c r="S40" s="143">
        <v>1.6421000000000002E-2</v>
      </c>
      <c r="T40" s="143">
        <v>6.7599999999999995E-4</v>
      </c>
      <c r="U40" s="143">
        <v>9.7E-5</v>
      </c>
      <c r="V40" s="143">
        <v>9.6589999999999992E-3</v>
      </c>
      <c r="W40" s="143" t="s">
        <v>431</v>
      </c>
      <c r="X40" s="143">
        <v>2.9100000000000003E-4</v>
      </c>
      <c r="Y40" s="143">
        <v>4.8200000000000001E-4</v>
      </c>
      <c r="Z40" s="143" t="s">
        <v>431</v>
      </c>
      <c r="AA40" s="143" t="s">
        <v>431</v>
      </c>
      <c r="AB40" s="143">
        <v>7.7300000000000003E-4</v>
      </c>
      <c r="AC40" s="143" t="s">
        <v>432</v>
      </c>
      <c r="AD40" s="143" t="s">
        <v>432</v>
      </c>
      <c r="AE40" s="60"/>
      <c r="AF40" s="182">
        <v>408.77795999999995</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5.3820550000000003</v>
      </c>
      <c r="F41" s="182">
        <v>3.7779600000000002</v>
      </c>
      <c r="G41" s="182">
        <v>0.48524600000000001</v>
      </c>
      <c r="H41" s="182">
        <v>4.7817999999999999E-2</v>
      </c>
      <c r="I41" s="182">
        <v>2.331108</v>
      </c>
      <c r="J41" s="182">
        <v>2.4198569999999999</v>
      </c>
      <c r="K41" s="182">
        <v>2.622287</v>
      </c>
      <c r="L41" s="182">
        <v>0.90864699999999998</v>
      </c>
      <c r="M41" s="182">
        <v>73.639859999999999</v>
      </c>
      <c r="N41" s="182">
        <v>2.7092139999999998</v>
      </c>
      <c r="O41" s="182">
        <v>0.27704800000000002</v>
      </c>
      <c r="P41" s="182">
        <v>7.1245000000000003E-2</v>
      </c>
      <c r="Q41" s="182">
        <v>5.0215000000000003E-2</v>
      </c>
      <c r="R41" s="182">
        <v>0.36841400000000002</v>
      </c>
      <c r="S41" s="182">
        <v>0.104113</v>
      </c>
      <c r="T41" s="182">
        <v>3.8932000000000001E-2</v>
      </c>
      <c r="U41" s="182">
        <v>8.6079999999999993E-3</v>
      </c>
      <c r="V41" s="182">
        <v>8.1209279999999993</v>
      </c>
      <c r="W41" s="182">
        <v>1.1225240000000001</v>
      </c>
      <c r="X41" s="182">
        <v>0.96736200000000006</v>
      </c>
      <c r="Y41" s="182">
        <v>0.85831400000000002</v>
      </c>
      <c r="Z41" s="182">
        <v>0.64886600000000005</v>
      </c>
      <c r="AA41" s="182">
        <v>1.022778</v>
      </c>
      <c r="AB41" s="183">
        <v>3.4973200000000002</v>
      </c>
      <c r="AC41" s="182">
        <v>0.169353</v>
      </c>
      <c r="AD41" s="182">
        <v>7.0400000000000004E-2</v>
      </c>
      <c r="AE41" s="60"/>
      <c r="AF41" s="182">
        <v>306.2</v>
      </c>
      <c r="AG41" s="182">
        <v>411.541</v>
      </c>
      <c r="AH41" s="182">
        <v>2189</v>
      </c>
      <c r="AI41" s="182">
        <v>15644</v>
      </c>
      <c r="AJ41" s="72">
        <v>404.85</v>
      </c>
      <c r="AK41" s="143" t="s">
        <v>432</v>
      </c>
      <c r="AL41" s="49" t="s">
        <v>49</v>
      </c>
    </row>
    <row r="42" spans="1:38" s="2" customFormat="1" ht="26.25" customHeight="1" thickBot="1" x14ac:dyDescent="0.25">
      <c r="A42" s="70" t="s">
        <v>70</v>
      </c>
      <c r="B42" s="70" t="s">
        <v>107</v>
      </c>
      <c r="C42" s="71" t="s">
        <v>108</v>
      </c>
      <c r="D42" s="72"/>
      <c r="E42" s="185">
        <v>4.4249999999999998E-2</v>
      </c>
      <c r="F42" s="182">
        <v>0.24112500000000001</v>
      </c>
      <c r="G42" s="143">
        <v>5.8E-5</v>
      </c>
      <c r="H42" s="182">
        <v>2.5000000000000001E-5</v>
      </c>
      <c r="I42" s="182">
        <v>9.4459999999999995E-3</v>
      </c>
      <c r="J42" s="182">
        <v>9.4459999999999995E-3</v>
      </c>
      <c r="K42" s="182">
        <v>9.4459999999999995E-3</v>
      </c>
      <c r="L42" s="183">
        <v>1.521E-3</v>
      </c>
      <c r="M42" s="182">
        <v>2.648358</v>
      </c>
      <c r="N42" s="143">
        <v>1.7788999999999999E-2</v>
      </c>
      <c r="O42" s="143">
        <v>4.8999999999999998E-5</v>
      </c>
      <c r="P42" s="143" t="s">
        <v>431</v>
      </c>
      <c r="Q42" s="143" t="s">
        <v>431</v>
      </c>
      <c r="R42" s="143">
        <v>2.43E-4</v>
      </c>
      <c r="S42" s="143">
        <v>8.2620000000000002E-3</v>
      </c>
      <c r="T42" s="143">
        <v>3.4000000000000002E-4</v>
      </c>
      <c r="U42" s="143">
        <v>4.8999999999999998E-5</v>
      </c>
      <c r="V42" s="143">
        <v>4.8599999999999997E-3</v>
      </c>
      <c r="W42" s="143" t="s">
        <v>431</v>
      </c>
      <c r="X42" s="143">
        <v>1.8100000000000001E-4</v>
      </c>
      <c r="Y42" s="143">
        <v>2.0799999999999999E-4</v>
      </c>
      <c r="Z42" s="143" t="s">
        <v>431</v>
      </c>
      <c r="AA42" s="143" t="s">
        <v>431</v>
      </c>
      <c r="AB42" s="143">
        <v>3.8900000000000002E-4</v>
      </c>
      <c r="AC42" s="143" t="s">
        <v>432</v>
      </c>
      <c r="AD42" s="143" t="s">
        <v>432</v>
      </c>
      <c r="AE42" s="60"/>
      <c r="AF42" s="183">
        <v>211.596</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8.2517999999999994E-2</v>
      </c>
      <c r="F43" s="143">
        <v>3.2537999999999997E-2</v>
      </c>
      <c r="G43" s="143">
        <v>2.8531000000000001E-2</v>
      </c>
      <c r="H43" s="143">
        <v>7.0530000000000002E-3</v>
      </c>
      <c r="I43" s="143">
        <v>0.17635300000000001</v>
      </c>
      <c r="J43" s="143">
        <v>0.188883</v>
      </c>
      <c r="K43" s="143">
        <v>0.21248</v>
      </c>
      <c r="L43" s="143">
        <v>5.1211E-2</v>
      </c>
      <c r="M43" s="143">
        <v>0.39342500000000002</v>
      </c>
      <c r="N43" s="143">
        <v>3.9462499999999998E-2</v>
      </c>
      <c r="O43" s="143">
        <v>9.6809999999999995E-4</v>
      </c>
      <c r="P43" s="143">
        <v>1.3970000000000001E-4</v>
      </c>
      <c r="Q43" s="143">
        <v>1.8404000000000001E-3</v>
      </c>
      <c r="R43" s="143">
        <v>7.4993000000000004E-3</v>
      </c>
      <c r="S43" s="143">
        <v>2.464E-3</v>
      </c>
      <c r="T43" s="143">
        <v>7.2722000000000004E-3</v>
      </c>
      <c r="U43" s="143">
        <v>3.7000000000000002E-6</v>
      </c>
      <c r="V43" s="143">
        <v>9.9792500000000006E-2</v>
      </c>
      <c r="W43" s="182">
        <v>2.5582000000000001E-2</v>
      </c>
      <c r="X43" s="182">
        <v>3.4329999999999999E-3</v>
      </c>
      <c r="Y43" s="182">
        <v>4.9370000000000004E-3</v>
      </c>
      <c r="Z43" s="182">
        <v>2.0279999999999999E-3</v>
      </c>
      <c r="AA43" s="182">
        <v>1.3799999999999999E-3</v>
      </c>
      <c r="AB43" s="182">
        <v>1.1778E-2</v>
      </c>
      <c r="AC43" s="182">
        <v>1.065E-3</v>
      </c>
      <c r="AD43" s="182">
        <v>5.7130000000000002E-3</v>
      </c>
      <c r="AE43" s="60"/>
      <c r="AF43" s="72">
        <v>117.25</v>
      </c>
      <c r="AG43" s="72">
        <v>33.58</v>
      </c>
      <c r="AH43" s="143">
        <v>336.5283</v>
      </c>
      <c r="AI43" s="143">
        <v>209.68104100000002</v>
      </c>
      <c r="AJ43" s="143" t="s">
        <v>432</v>
      </c>
      <c r="AK43" s="143" t="s">
        <v>432</v>
      </c>
      <c r="AL43" s="49" t="s">
        <v>49</v>
      </c>
    </row>
    <row r="44" spans="1:38" s="2" customFormat="1" ht="26.25" customHeight="1" thickBot="1" x14ac:dyDescent="0.25">
      <c r="A44" s="70" t="s">
        <v>70</v>
      </c>
      <c r="B44" s="70" t="s">
        <v>111</v>
      </c>
      <c r="C44" s="71" t="s">
        <v>112</v>
      </c>
      <c r="D44" s="72"/>
      <c r="E44" s="185">
        <v>1.5774859999999999</v>
      </c>
      <c r="F44" s="182">
        <v>0.132766</v>
      </c>
      <c r="G44" s="143">
        <v>1.299E-3</v>
      </c>
      <c r="H44" s="182">
        <v>5.1800000000000001E-4</v>
      </c>
      <c r="I44" s="182">
        <v>5.7320000000000003E-2</v>
      </c>
      <c r="J44" s="182">
        <v>5.7320000000000003E-2</v>
      </c>
      <c r="K44" s="182">
        <v>5.7320000000000003E-2</v>
      </c>
      <c r="L44" s="185">
        <v>3.6129000000000001E-2</v>
      </c>
      <c r="M44" s="182">
        <v>0.77705599999999997</v>
      </c>
      <c r="N44" s="143">
        <v>1.523E-3</v>
      </c>
      <c r="O44" s="143">
        <v>6.4899999999999995E-4</v>
      </c>
      <c r="P44" s="143" t="s">
        <v>431</v>
      </c>
      <c r="Q44" s="143" t="s">
        <v>431</v>
      </c>
      <c r="R44" s="143">
        <v>3.2460000000000002E-3</v>
      </c>
      <c r="S44" s="143">
        <v>0.110373</v>
      </c>
      <c r="T44" s="143">
        <v>4.5450000000000004E-3</v>
      </c>
      <c r="U44" s="143">
        <v>6.4899999999999995E-4</v>
      </c>
      <c r="V44" s="143">
        <v>6.4924999999999997E-2</v>
      </c>
      <c r="W44" s="143" t="s">
        <v>431</v>
      </c>
      <c r="X44" s="143">
        <v>1.951E-3</v>
      </c>
      <c r="Y44" s="143">
        <v>3.2429999999999998E-3</v>
      </c>
      <c r="Z44" s="143" t="s">
        <v>431</v>
      </c>
      <c r="AA44" s="143" t="s">
        <v>431</v>
      </c>
      <c r="AB44" s="143">
        <v>5.1939999999999998E-3</v>
      </c>
      <c r="AC44" s="143" t="s">
        <v>432</v>
      </c>
      <c r="AD44" s="143" t="s">
        <v>432</v>
      </c>
      <c r="AE44" s="60"/>
      <c r="AF44" s="183">
        <v>2746.8425999999999</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6">
        <v>8.6855000000000002E-2</v>
      </c>
      <c r="F45" s="143">
        <v>5.2719999999999989E-3</v>
      </c>
      <c r="G45" s="143">
        <v>2.2100000000000002E-3</v>
      </c>
      <c r="H45" s="143" t="s">
        <v>431</v>
      </c>
      <c r="I45" s="143">
        <v>1.6609999999999997E-3</v>
      </c>
      <c r="J45" s="143">
        <v>1.7719999999999999E-3</v>
      </c>
      <c r="K45" s="143">
        <v>1.7719999999999999E-3</v>
      </c>
      <c r="L45" s="185">
        <v>5.1999999999999995E-4</v>
      </c>
      <c r="M45" s="143">
        <v>1.5063999999999999E-2</v>
      </c>
      <c r="N45" s="143">
        <v>1.44E-4</v>
      </c>
      <c r="O45" s="143">
        <v>1.1E-5</v>
      </c>
      <c r="P45" s="143">
        <v>3.3000000000000003E-5</v>
      </c>
      <c r="Q45" s="143">
        <v>4.3999999999999999E-5</v>
      </c>
      <c r="R45" s="143">
        <v>5.5000000000000002E-5</v>
      </c>
      <c r="S45" s="182">
        <v>2.2100000000000001E-4</v>
      </c>
      <c r="T45" s="143">
        <v>1.1050000000000001E-3</v>
      </c>
      <c r="U45" s="182">
        <v>1.1E-5</v>
      </c>
      <c r="V45" s="143">
        <v>1.3259999999999999E-3</v>
      </c>
      <c r="W45" s="143">
        <v>1.44E-4</v>
      </c>
      <c r="X45" s="182">
        <v>1.9999999999999999E-6</v>
      </c>
      <c r="Y45" s="182">
        <v>1.1E-5</v>
      </c>
      <c r="Z45" s="182">
        <v>1.1E-5</v>
      </c>
      <c r="AA45" s="182">
        <v>9.9999999999999995E-7</v>
      </c>
      <c r="AB45" s="182">
        <v>2.5000000000000001E-5</v>
      </c>
      <c r="AC45" s="143">
        <v>8.7999999999999998E-5</v>
      </c>
      <c r="AD45" s="143">
        <v>4.1999999999999998E-5</v>
      </c>
      <c r="AE45" s="60"/>
      <c r="AF45" s="182">
        <v>47.27</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433</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v>3.7000000000000005E-4</v>
      </c>
      <c r="F49" s="143" t="s">
        <v>432</v>
      </c>
      <c r="G49" s="143">
        <v>7.9999999999999993E-5</v>
      </c>
      <c r="H49" s="143">
        <v>3.3000000000000005E-4</v>
      </c>
      <c r="I49" s="143">
        <v>2.8600000000000001E-4</v>
      </c>
      <c r="J49" s="143">
        <v>6.8599999999999998E-4</v>
      </c>
      <c r="K49" s="143">
        <v>1.6299999999999999E-3</v>
      </c>
      <c r="L49" s="143">
        <v>1.3999999999999999E-4</v>
      </c>
      <c r="M49" s="143">
        <v>1.6100000000000001E-3</v>
      </c>
      <c r="N49" s="143" t="s">
        <v>432</v>
      </c>
      <c r="O49" s="143" t="s">
        <v>432</v>
      </c>
      <c r="P49" s="143" t="s">
        <v>432</v>
      </c>
      <c r="Q49" s="143" t="s">
        <v>432</v>
      </c>
      <c r="R49" s="143">
        <v>6.0000000000000002E-6</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2.0486999999999998E-2</v>
      </c>
      <c r="F50" s="143" t="s">
        <v>432</v>
      </c>
      <c r="G50" s="143">
        <v>2.5533E-2</v>
      </c>
      <c r="H50" s="143">
        <v>0.191329</v>
      </c>
      <c r="I50" s="143">
        <v>6.9040000000000004E-3</v>
      </c>
      <c r="J50" s="143">
        <v>6.7664000000000002E-2</v>
      </c>
      <c r="K50" s="143">
        <v>0.13808899999999999</v>
      </c>
      <c r="L50" s="143" t="s">
        <v>431</v>
      </c>
      <c r="M50" s="143">
        <v>0.155025</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v>1.72E-3</v>
      </c>
      <c r="F52" s="143">
        <v>0.25018000000000001</v>
      </c>
      <c r="G52" s="143">
        <v>2.3730000000000001E-2</v>
      </c>
      <c r="H52" s="143">
        <v>1.5E-5</v>
      </c>
      <c r="I52" s="143">
        <v>1.3266999999999999E-2</v>
      </c>
      <c r="J52" s="143">
        <v>3.3463E-2</v>
      </c>
      <c r="K52" s="143">
        <v>4.9320000000000003E-2</v>
      </c>
      <c r="L52" s="143" t="s">
        <v>432</v>
      </c>
      <c r="M52" s="143">
        <v>1.1949100000000001</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1.199921</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72">
        <v>0.32050000000000001</v>
      </c>
      <c r="AL53" s="49" t="s">
        <v>135</v>
      </c>
    </row>
    <row r="54" spans="1:38" s="2" customFormat="1" ht="37.5" customHeight="1" thickBot="1" x14ac:dyDescent="0.25">
      <c r="A54" s="70" t="s">
        <v>119</v>
      </c>
      <c r="B54" s="74" t="s">
        <v>136</v>
      </c>
      <c r="C54" s="76" t="s">
        <v>137</v>
      </c>
      <c r="D54" s="73"/>
      <c r="E54" s="143" t="s">
        <v>432</v>
      </c>
      <c r="F54" s="143">
        <v>1.9237000000000001E-2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72">
        <v>678</v>
      </c>
      <c r="AL54" s="49" t="s">
        <v>419</v>
      </c>
    </row>
    <row r="55" spans="1:38" s="2" customFormat="1" ht="26.25" customHeight="1" thickBot="1" x14ac:dyDescent="0.25">
      <c r="A55" s="70" t="s">
        <v>119</v>
      </c>
      <c r="B55" s="74" t="s">
        <v>138</v>
      </c>
      <c r="C55" s="76" t="s">
        <v>139</v>
      </c>
      <c r="D55" s="73"/>
      <c r="E55" s="143">
        <v>1.111E-3</v>
      </c>
      <c r="F55" s="143">
        <v>1.578E-3</v>
      </c>
      <c r="G55" s="143">
        <v>1.354E-3</v>
      </c>
      <c r="H55" s="143" t="s">
        <v>431</v>
      </c>
      <c r="I55" s="143">
        <v>7.4399999999999998E-4</v>
      </c>
      <c r="J55" s="143">
        <v>9.2199999999999997E-4</v>
      </c>
      <c r="K55" s="143">
        <v>1.111E-3</v>
      </c>
      <c r="L55" s="143">
        <v>1.7899999999999999E-4</v>
      </c>
      <c r="M55" s="143">
        <v>1.111E-3</v>
      </c>
      <c r="N55" s="143">
        <v>1.11E-4</v>
      </c>
      <c r="O55" s="182">
        <v>1.4700000000000001E-7</v>
      </c>
      <c r="P55" s="182">
        <v>1.1999999999999999E-7</v>
      </c>
      <c r="Q55" s="143">
        <v>6.7000000000000002E-5</v>
      </c>
      <c r="R55" s="143">
        <v>2.1999999999999999E-5</v>
      </c>
      <c r="S55" s="143">
        <v>1.22E-4</v>
      </c>
      <c r="T55" s="143">
        <v>4.3999999999999999E-5</v>
      </c>
      <c r="U55" s="143" t="s">
        <v>432</v>
      </c>
      <c r="V55" s="143">
        <v>6.7000000000000002E-5</v>
      </c>
      <c r="W55" s="143">
        <v>6.0000000000000002E-6</v>
      </c>
      <c r="X55" s="143">
        <v>2.4000000000000001E-5</v>
      </c>
      <c r="Y55" s="143">
        <v>6.8999999999999997E-5</v>
      </c>
      <c r="Z55" s="143">
        <v>4.3999999999999999E-5</v>
      </c>
      <c r="AA55" s="143">
        <v>5.8E-5</v>
      </c>
      <c r="AB55" s="72">
        <v>1.95E-4</v>
      </c>
      <c r="AC55" s="143" t="s">
        <v>432</v>
      </c>
      <c r="AD55" s="143" t="s">
        <v>432</v>
      </c>
      <c r="AE55" s="60"/>
      <c r="AF55" s="143" t="s">
        <v>432</v>
      </c>
      <c r="AG55" s="143" t="s">
        <v>432</v>
      </c>
      <c r="AH55" s="143" t="s">
        <v>432</v>
      </c>
      <c r="AI55" s="143" t="s">
        <v>432</v>
      </c>
      <c r="AJ55" s="143" t="s">
        <v>432</v>
      </c>
      <c r="AK55" s="143" t="s">
        <v>432</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5.6129999999999999E-3</v>
      </c>
      <c r="J57" s="143">
        <v>1.0102E-2</v>
      </c>
      <c r="K57" s="143">
        <v>1.1226E-2</v>
      </c>
      <c r="L57" s="143">
        <v>1.6799999999999999E-4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691.44</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v>6.0000000000000002E-5</v>
      </c>
      <c r="J58" s="143">
        <v>3.0299999999999999E-4</v>
      </c>
      <c r="K58" s="143">
        <v>7.7899999999999996E-4</v>
      </c>
      <c r="L58" s="72">
        <v>0</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72">
        <v>69.599999999999994</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v>8.0599999999999997E-4</v>
      </c>
      <c r="J59" s="143">
        <v>9.0600000000000001E-4</v>
      </c>
      <c r="K59" s="143">
        <v>1.0070000000000001E-3</v>
      </c>
      <c r="L59" s="14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v>7.6099999999999996E-3</v>
      </c>
      <c r="F60" s="143" t="s">
        <v>432</v>
      </c>
      <c r="G60" s="143">
        <v>1.2E-5</v>
      </c>
      <c r="H60" s="143" t="s">
        <v>432</v>
      </c>
      <c r="I60" s="143">
        <v>1.1520000000000001E-2</v>
      </c>
      <c r="J60" s="143">
        <v>0.121944</v>
      </c>
      <c r="K60" s="143">
        <v>0.235093</v>
      </c>
      <c r="L60" s="143" t="s">
        <v>432</v>
      </c>
      <c r="M60" s="143">
        <v>7.0999999999999995E-3</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72">
        <v>0.115312</v>
      </c>
      <c r="J61" s="72">
        <v>1.153125</v>
      </c>
      <c r="K61" s="72">
        <v>3.8072409999999999</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v>2.5560000000000001E-3</v>
      </c>
      <c r="J63" s="143">
        <v>8.1869999999999998E-3</v>
      </c>
      <c r="K63" s="143">
        <v>2.3236E-2</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0.13439000000000001</v>
      </c>
      <c r="F64" s="143">
        <v>3.5100000000000001E-3</v>
      </c>
      <c r="G64" s="143" t="s">
        <v>432</v>
      </c>
      <c r="H64" s="143">
        <v>1.065E-2</v>
      </c>
      <c r="I64" s="143">
        <v>9.9999999999999995E-7</v>
      </c>
      <c r="J64" s="143">
        <v>1.9999999999999999E-6</v>
      </c>
      <c r="K64" s="143">
        <v>1.9999999999999999E-6</v>
      </c>
      <c r="L64" s="143" t="s">
        <v>432</v>
      </c>
      <c r="M64" s="143">
        <v>1.6800000000000001E-3</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3"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208">
        <v>6.0000000000000002E-5</v>
      </c>
      <c r="F70" s="143">
        <v>1.099E-2</v>
      </c>
      <c r="G70" s="143">
        <v>5.0000000000000004E-6</v>
      </c>
      <c r="H70" s="143">
        <v>5.8540000000000002E-2</v>
      </c>
      <c r="I70" s="143">
        <v>9.2020000000000005E-2</v>
      </c>
      <c r="J70" s="143">
        <v>0.16992699999999999</v>
      </c>
      <c r="K70" s="143">
        <v>0.2094</v>
      </c>
      <c r="L70" s="143">
        <v>2.7179999999999999E-3</v>
      </c>
      <c r="M70" s="143">
        <v>0.32562000000000002</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3">
        <v>5.9650000000000002E-2</v>
      </c>
      <c r="G71" s="143" t="s">
        <v>432</v>
      </c>
      <c r="H71" s="143">
        <v>7.0799999999999995E-3</v>
      </c>
      <c r="I71" s="143">
        <v>4.0700000000000003E-4</v>
      </c>
      <c r="J71" s="143">
        <v>1.2199999999999999E-3</v>
      </c>
      <c r="K71" s="143">
        <v>3.6970000000000002E-3</v>
      </c>
      <c r="L71" s="143">
        <v>6.9999999999999999E-6</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v>1.4536E-2</v>
      </c>
      <c r="F72" s="143">
        <v>6.1830000000000001E-3</v>
      </c>
      <c r="G72" s="143">
        <v>2.0000000000000002E-5</v>
      </c>
      <c r="H72" s="143">
        <v>6.8999999999999997E-5</v>
      </c>
      <c r="I72" s="182">
        <v>1.8366999999999998E-2</v>
      </c>
      <c r="J72" s="182">
        <v>2.3598999999999998E-2</v>
      </c>
      <c r="K72" s="182">
        <v>3.9329999999999997E-2</v>
      </c>
      <c r="L72" s="182">
        <v>6.6000000000000005E-5</v>
      </c>
      <c r="M72" s="143">
        <v>1.0378999999999999E-2</v>
      </c>
      <c r="N72" s="143">
        <v>4.8799999999999999E-4</v>
      </c>
      <c r="O72" s="182">
        <v>2.624E-3</v>
      </c>
      <c r="P72" s="143" t="s">
        <v>432</v>
      </c>
      <c r="Q72" s="143" t="s">
        <v>432</v>
      </c>
      <c r="R72" s="143">
        <v>9.9299999999999999E-2</v>
      </c>
      <c r="S72" s="143">
        <v>5.2420000000000001E-3</v>
      </c>
      <c r="T72" s="143">
        <v>4.9040000000000004E-3</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v>2.1999999999999999E-5</v>
      </c>
      <c r="G74" s="143" t="s">
        <v>432</v>
      </c>
      <c r="H74" s="143" t="s">
        <v>432</v>
      </c>
      <c r="I74" s="143">
        <v>1.044E-3</v>
      </c>
      <c r="J74" s="143">
        <v>2.6570000000000001E-3</v>
      </c>
      <c r="K74" s="143">
        <v>3.7950000000000002E-3</v>
      </c>
      <c r="L74" s="143">
        <v>2.4000000000000001E-5</v>
      </c>
      <c r="M74" s="143" t="s">
        <v>432</v>
      </c>
      <c r="N74" s="143" t="s">
        <v>432</v>
      </c>
      <c r="O74" s="143" t="s">
        <v>432</v>
      </c>
      <c r="P74" s="143" t="s">
        <v>432</v>
      </c>
      <c r="Q74" s="143" t="s">
        <v>432</v>
      </c>
      <c r="R74" s="143" t="s">
        <v>432</v>
      </c>
      <c r="S74" s="143" t="s">
        <v>432</v>
      </c>
      <c r="T74" s="143" t="s">
        <v>432</v>
      </c>
      <c r="U74" s="143" t="s">
        <v>432</v>
      </c>
      <c r="V74" s="143" t="s">
        <v>432</v>
      </c>
      <c r="W74" s="182">
        <v>1.33E-5</v>
      </c>
      <c r="X74" s="143" t="s">
        <v>432</v>
      </c>
      <c r="Y74" s="143" t="s">
        <v>432</v>
      </c>
      <c r="Z74" s="143" t="s">
        <v>432</v>
      </c>
      <c r="AA74" s="143" t="s">
        <v>432</v>
      </c>
      <c r="AB74" s="143" t="s">
        <v>432</v>
      </c>
      <c r="AC74" s="182">
        <v>1.895E-3</v>
      </c>
      <c r="AD74" s="143" t="s">
        <v>432</v>
      </c>
      <c r="AE74" s="60"/>
      <c r="AF74" s="143" t="s">
        <v>432</v>
      </c>
      <c r="AG74" s="143" t="s">
        <v>432</v>
      </c>
      <c r="AH74" s="143" t="s">
        <v>432</v>
      </c>
      <c r="AI74" s="143" t="s">
        <v>432</v>
      </c>
      <c r="AJ74" s="143" t="s">
        <v>432</v>
      </c>
      <c r="AK74" s="182">
        <v>3.8000000000000002E-4</v>
      </c>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v>9.9999999999999995E-7</v>
      </c>
      <c r="H76" s="143" t="s">
        <v>432</v>
      </c>
      <c r="I76" s="143">
        <v>6.2000000000000003E-5</v>
      </c>
      <c r="J76" s="143">
        <v>1.2300000000000001E-4</v>
      </c>
      <c r="K76" s="143">
        <v>1.54E-4</v>
      </c>
      <c r="L76" s="143" t="s">
        <v>432</v>
      </c>
      <c r="M76" s="143" t="s">
        <v>432</v>
      </c>
      <c r="N76" s="143">
        <v>1.0500000000000001E-2</v>
      </c>
      <c r="O76" s="143" t="s">
        <v>432</v>
      </c>
      <c r="P76" s="143" t="s">
        <v>432</v>
      </c>
      <c r="Q76" s="143" t="s">
        <v>432</v>
      </c>
      <c r="R76" s="143" t="s">
        <v>432</v>
      </c>
      <c r="S76" s="143" t="s">
        <v>432</v>
      </c>
      <c r="T76" s="143" t="s">
        <v>432</v>
      </c>
      <c r="U76" s="143" t="s">
        <v>432</v>
      </c>
      <c r="V76" s="143" t="s">
        <v>432</v>
      </c>
      <c r="W76" s="182">
        <v>2.4258999999999999E-2</v>
      </c>
      <c r="X76" s="143" t="s">
        <v>432</v>
      </c>
      <c r="Y76" s="143" t="s">
        <v>432</v>
      </c>
      <c r="Z76" s="143" t="s">
        <v>432</v>
      </c>
      <c r="AA76" s="143" t="s">
        <v>432</v>
      </c>
      <c r="AB76" s="143" t="s">
        <v>432</v>
      </c>
      <c r="AC76" s="143" t="s">
        <v>432</v>
      </c>
      <c r="AD76" s="182">
        <v>2.0000000000000002E-5</v>
      </c>
      <c r="AE76" s="60"/>
      <c r="AF76" s="143" t="s">
        <v>432</v>
      </c>
      <c r="AG76" s="143" t="s">
        <v>432</v>
      </c>
      <c r="AH76" s="143" t="s">
        <v>432</v>
      </c>
      <c r="AI76" s="143" t="s">
        <v>432</v>
      </c>
      <c r="AJ76" s="143" t="s">
        <v>432</v>
      </c>
      <c r="AK76" s="183">
        <v>7.5810000000000004</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v>6.4999999999999994E-5</v>
      </c>
      <c r="J77" s="143">
        <v>7.2000000000000002E-5</v>
      </c>
      <c r="K77" s="143">
        <v>8.0000000000000007E-5</v>
      </c>
      <c r="L77" s="143" t="s">
        <v>432</v>
      </c>
      <c r="M77" s="143" t="s">
        <v>432</v>
      </c>
      <c r="N77" s="143" t="s">
        <v>432</v>
      </c>
      <c r="O77" s="143" t="s">
        <v>432</v>
      </c>
      <c r="P77" s="143" t="s">
        <v>432</v>
      </c>
      <c r="Q77" s="143" t="s">
        <v>432</v>
      </c>
      <c r="R77" s="143" t="s">
        <v>432</v>
      </c>
      <c r="S77" s="143" t="s">
        <v>432</v>
      </c>
      <c r="T77" s="143" t="s">
        <v>432</v>
      </c>
      <c r="U77" s="143" t="s">
        <v>432</v>
      </c>
      <c r="V77" s="72">
        <v>1.4E-2</v>
      </c>
      <c r="W77" s="143">
        <v>2.872E-3</v>
      </c>
      <c r="X77" s="143" t="s">
        <v>432</v>
      </c>
      <c r="Y77" s="143" t="s">
        <v>432</v>
      </c>
      <c r="Z77" s="143" t="s">
        <v>432</v>
      </c>
      <c r="AA77" s="143" t="s">
        <v>432</v>
      </c>
      <c r="AB77" s="143" t="s">
        <v>432</v>
      </c>
      <c r="AC77" s="143" t="s">
        <v>432</v>
      </c>
      <c r="AD77" s="143">
        <v>1.9999999999999999E-6</v>
      </c>
      <c r="AE77" s="60"/>
      <c r="AF77" s="143" t="s">
        <v>432</v>
      </c>
      <c r="AG77" s="143" t="s">
        <v>432</v>
      </c>
      <c r="AH77" s="143" t="s">
        <v>432</v>
      </c>
      <c r="AI77" s="143" t="s">
        <v>432</v>
      </c>
      <c r="AJ77" s="143" t="s">
        <v>432</v>
      </c>
      <c r="AK77" s="72">
        <v>0.57399999999999995</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3.4E-5</v>
      </c>
      <c r="F80" s="143">
        <v>2.0339999999999998E-3</v>
      </c>
      <c r="G80" s="143">
        <v>9.7999999999999997E-5</v>
      </c>
      <c r="H80" s="143">
        <v>7.4109999999999995E-2</v>
      </c>
      <c r="I80" s="143">
        <v>9.1399999999999999E-4</v>
      </c>
      <c r="J80" s="143">
        <v>1.175E-3</v>
      </c>
      <c r="K80" s="143">
        <v>1.9580000000000001E-3</v>
      </c>
      <c r="L80" s="143">
        <v>3.0000000000000001E-6</v>
      </c>
      <c r="M80" s="143">
        <v>1.1039999999999999E-3</v>
      </c>
      <c r="N80" s="143">
        <v>7.7999999999999999E-5</v>
      </c>
      <c r="O80" s="143" t="s">
        <v>432</v>
      </c>
      <c r="P80" s="143" t="s">
        <v>432</v>
      </c>
      <c r="Q80" s="143" t="s">
        <v>432</v>
      </c>
      <c r="R80" s="143">
        <v>6.9298999999999999E-2</v>
      </c>
      <c r="S80" s="143">
        <v>3.9899999999999996E-3</v>
      </c>
      <c r="T80" s="143">
        <v>1.5552E-2</v>
      </c>
      <c r="U80" s="143">
        <v>0</v>
      </c>
      <c r="V80" s="182">
        <v>0.15361999999999998</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430</v>
      </c>
      <c r="AG81" s="143" t="s">
        <v>430</v>
      </c>
      <c r="AH81" s="143" t="s">
        <v>430</v>
      </c>
      <c r="AI81" s="143" t="s">
        <v>430</v>
      </c>
      <c r="AJ81" s="143" t="s">
        <v>430</v>
      </c>
      <c r="AK81" s="143" t="s">
        <v>430</v>
      </c>
      <c r="AL81" s="49" t="s">
        <v>207</v>
      </c>
    </row>
    <row r="82" spans="1:38" s="2" customFormat="1" ht="26.25" customHeight="1" thickBot="1" x14ac:dyDescent="0.25">
      <c r="A82" s="70" t="s">
        <v>208</v>
      </c>
      <c r="B82" s="74" t="s">
        <v>209</v>
      </c>
      <c r="C82" s="80" t="s">
        <v>210</v>
      </c>
      <c r="D82" s="72"/>
      <c r="E82" s="146" t="s">
        <v>432</v>
      </c>
      <c r="F82" s="146">
        <v>2.3747189999999998</v>
      </c>
      <c r="G82" s="146" t="s">
        <v>432</v>
      </c>
      <c r="H82" s="146" t="s">
        <v>432</v>
      </c>
      <c r="I82" s="146" t="s">
        <v>431</v>
      </c>
      <c r="J82" s="146" t="s">
        <v>432</v>
      </c>
      <c r="K82" s="146" t="s">
        <v>432</v>
      </c>
      <c r="L82" s="146" t="s">
        <v>432</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1.320174</v>
      </c>
      <c r="AL82" s="49" t="s">
        <v>219</v>
      </c>
    </row>
    <row r="83" spans="1:38" s="2" customFormat="1" ht="26.25" customHeight="1" thickBot="1" x14ac:dyDescent="0.25">
      <c r="A83" s="70" t="s">
        <v>53</v>
      </c>
      <c r="B83" s="81" t="s">
        <v>211</v>
      </c>
      <c r="C83" s="82" t="s">
        <v>212</v>
      </c>
      <c r="D83" s="72"/>
      <c r="E83" s="146" t="s">
        <v>432</v>
      </c>
      <c r="F83" s="146">
        <v>1.8929999999999999E-2</v>
      </c>
      <c r="G83" s="146" t="s">
        <v>432</v>
      </c>
      <c r="H83" s="146" t="s">
        <v>432</v>
      </c>
      <c r="I83" s="146">
        <v>1.1800000000000001E-3</v>
      </c>
      <c r="J83" s="146">
        <v>2.3664999999999999E-2</v>
      </c>
      <c r="K83" s="146">
        <v>0.17748900000000001</v>
      </c>
      <c r="L83" s="146">
        <v>6.7000000000000002E-5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1183</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2.9609210000000004</v>
      </c>
      <c r="G85" s="146">
        <v>6.9999999999999999E-6</v>
      </c>
      <c r="H85" s="146" t="s">
        <v>432</v>
      </c>
      <c r="I85" s="146" t="s">
        <v>432</v>
      </c>
      <c r="J85" s="146" t="s">
        <v>432</v>
      </c>
      <c r="K85" s="146">
        <v>1.7960000000000001E-3</v>
      </c>
      <c r="L85" s="146" t="s">
        <v>432</v>
      </c>
      <c r="M85" s="146" t="s">
        <v>432</v>
      </c>
      <c r="N85" s="146">
        <v>3.3000000000000002E-2</v>
      </c>
      <c r="O85" s="146" t="s">
        <v>432</v>
      </c>
      <c r="P85" s="146" t="s">
        <v>432</v>
      </c>
      <c r="Q85" s="146" t="s">
        <v>432</v>
      </c>
      <c r="R85" s="146" t="s">
        <v>432</v>
      </c>
      <c r="S85" s="146">
        <v>1.11E-2</v>
      </c>
      <c r="T85" s="146" t="s">
        <v>432</v>
      </c>
      <c r="U85" s="146" t="s">
        <v>432</v>
      </c>
      <c r="V85" s="146">
        <v>8.8803000000000007E-2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17.595587999999999</v>
      </c>
      <c r="AL85" s="49" t="s">
        <v>216</v>
      </c>
    </row>
    <row r="86" spans="1:38" s="2" customFormat="1" ht="26.25" customHeight="1" thickBot="1" x14ac:dyDescent="0.25">
      <c r="A86" s="70" t="s">
        <v>208</v>
      </c>
      <c r="B86" s="76" t="s">
        <v>217</v>
      </c>
      <c r="C86" s="80" t="s">
        <v>218</v>
      </c>
      <c r="D86" s="72"/>
      <c r="E86" s="146" t="s">
        <v>432</v>
      </c>
      <c r="F86" s="146">
        <v>5.0585999999999999E-2</v>
      </c>
      <c r="G86" s="146" t="s">
        <v>432</v>
      </c>
      <c r="H86" s="146" t="s">
        <v>432</v>
      </c>
      <c r="I86" s="146" t="s">
        <v>431</v>
      </c>
      <c r="J86" s="146">
        <v>2.6999999999999999E-5</v>
      </c>
      <c r="K86" s="146">
        <v>1.0269999999999999E-3</v>
      </c>
      <c r="L86" s="146" t="s">
        <v>432</v>
      </c>
      <c r="M86" s="146" t="s">
        <v>432</v>
      </c>
      <c r="N86" s="146">
        <v>8.2000000000000001E-5</v>
      </c>
      <c r="O86" s="146" t="s">
        <v>432</v>
      </c>
      <c r="P86" s="146" t="s">
        <v>432</v>
      </c>
      <c r="Q86" s="146" t="s">
        <v>432</v>
      </c>
      <c r="R86" s="146">
        <v>4.0000000000000002E-4</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0.123242</v>
      </c>
      <c r="AL86" s="49" t="s">
        <v>219</v>
      </c>
    </row>
    <row r="87" spans="1:38" s="2" customFormat="1" ht="26.25" customHeight="1" thickBot="1" x14ac:dyDescent="0.25">
      <c r="A87" s="70" t="s">
        <v>208</v>
      </c>
      <c r="B87" s="76" t="s">
        <v>220</v>
      </c>
      <c r="C87" s="80" t="s">
        <v>221</v>
      </c>
      <c r="D87" s="72"/>
      <c r="E87" s="146" t="s">
        <v>432</v>
      </c>
      <c r="F87" s="146">
        <v>3.9E-2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9.3315999999999996E-2</v>
      </c>
      <c r="AL87" s="49" t="s">
        <v>219</v>
      </c>
    </row>
    <row r="88" spans="1:38" s="2" customFormat="1" ht="26.25" customHeight="1" thickBot="1" x14ac:dyDescent="0.25">
      <c r="A88" s="70" t="s">
        <v>208</v>
      </c>
      <c r="B88" s="76" t="s">
        <v>222</v>
      </c>
      <c r="C88" s="80" t="s">
        <v>223</v>
      </c>
      <c r="D88" s="72"/>
      <c r="E88" s="146" t="s">
        <v>431</v>
      </c>
      <c r="F88" s="146">
        <v>0.26802700000000002</v>
      </c>
      <c r="G88" s="146" t="s">
        <v>431</v>
      </c>
      <c r="H88" s="146">
        <v>2.2169999999999998E-3</v>
      </c>
      <c r="I88" s="146" t="s">
        <v>431</v>
      </c>
      <c r="J88" s="146" t="s">
        <v>431</v>
      </c>
      <c r="K88" s="146">
        <v>2.7230000000000002E-3</v>
      </c>
      <c r="L88" s="146" t="s">
        <v>431</v>
      </c>
      <c r="M88" s="146">
        <v>1.547E-3</v>
      </c>
      <c r="N88" s="146" t="s">
        <v>431</v>
      </c>
      <c r="O88" s="146" t="s">
        <v>431</v>
      </c>
      <c r="P88" s="146" t="s">
        <v>431</v>
      </c>
      <c r="Q88" s="146" t="s">
        <v>431</v>
      </c>
      <c r="R88" s="146">
        <v>2.0000000000000001E-4</v>
      </c>
      <c r="S88" s="146" t="s">
        <v>431</v>
      </c>
      <c r="T88" s="146" t="s">
        <v>431</v>
      </c>
      <c r="U88" s="146" t="s">
        <v>431</v>
      </c>
      <c r="V88" s="146">
        <v>1.9999999999999999E-6</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72">
        <v>14.439228999999999</v>
      </c>
      <c r="AL88" s="49" t="s">
        <v>412</v>
      </c>
    </row>
    <row r="89" spans="1:38" s="2" customFormat="1" ht="26.25" customHeight="1" thickBot="1" x14ac:dyDescent="0.25">
      <c r="A89" s="70" t="s">
        <v>208</v>
      </c>
      <c r="B89" s="76" t="s">
        <v>224</v>
      </c>
      <c r="C89" s="80" t="s">
        <v>225</v>
      </c>
      <c r="D89" s="72"/>
      <c r="E89" s="146" t="s">
        <v>432</v>
      </c>
      <c r="F89" s="146">
        <v>0.46138400000000002</v>
      </c>
      <c r="G89" s="146" t="s">
        <v>432</v>
      </c>
      <c r="H89" s="146" t="s">
        <v>432</v>
      </c>
      <c r="I89" s="146" t="s">
        <v>431</v>
      </c>
      <c r="J89" s="146" t="s">
        <v>431</v>
      </c>
      <c r="K89" s="146">
        <v>1.15E-4</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2.3055140000000001</v>
      </c>
      <c r="AL89" s="49" t="s">
        <v>412</v>
      </c>
    </row>
    <row r="90" spans="1:38" s="8" customFormat="1" ht="26.25" customHeight="1" thickBot="1" x14ac:dyDescent="0.25">
      <c r="A90" s="70" t="s">
        <v>208</v>
      </c>
      <c r="B90" s="76" t="s">
        <v>226</v>
      </c>
      <c r="C90" s="80" t="s">
        <v>227</v>
      </c>
      <c r="D90" s="72"/>
      <c r="E90" s="146" t="s">
        <v>431</v>
      </c>
      <c r="F90" s="146">
        <v>0.56263300000000005</v>
      </c>
      <c r="G90" s="146" t="s">
        <v>431</v>
      </c>
      <c r="H90" s="146">
        <v>3.9999999999999998E-6</v>
      </c>
      <c r="I90" s="146" t="s">
        <v>432</v>
      </c>
      <c r="J90" s="146" t="s">
        <v>432</v>
      </c>
      <c r="K90" s="146" t="s">
        <v>432</v>
      </c>
      <c r="L90" s="146" t="s">
        <v>432</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3.3990000000000001E-3</v>
      </c>
      <c r="F91" s="185">
        <v>4.3913000000000001E-2</v>
      </c>
      <c r="G91" s="146">
        <v>1.328E-3</v>
      </c>
      <c r="H91" s="146">
        <v>7.5729999999999999E-3</v>
      </c>
      <c r="I91" s="185">
        <v>7.1589E-2</v>
      </c>
      <c r="J91" s="185">
        <v>9.3206999999999998E-2</v>
      </c>
      <c r="K91" s="185">
        <v>9.7044000000000005E-2</v>
      </c>
      <c r="L91" s="185">
        <v>2.1937999999999999E-2</v>
      </c>
      <c r="M91" s="146">
        <v>0.103696</v>
      </c>
      <c r="N91" s="185">
        <v>0.34477099999999999</v>
      </c>
      <c r="O91" s="185">
        <v>1.6114E-2</v>
      </c>
      <c r="P91" s="185">
        <v>4.8999999999999998E-3</v>
      </c>
      <c r="Q91" s="185">
        <v>5.4599999999999996E-3</v>
      </c>
      <c r="R91" s="185">
        <v>3.0914000000000001E-2</v>
      </c>
      <c r="S91" s="185">
        <v>1.179716</v>
      </c>
      <c r="T91" s="185">
        <v>5.3144999999999998E-2</v>
      </c>
      <c r="U91" s="146" t="s">
        <v>431</v>
      </c>
      <c r="V91" s="185">
        <v>0.67836700000000005</v>
      </c>
      <c r="W91" s="146">
        <v>1.8200000000000001E-4</v>
      </c>
      <c r="X91" s="146">
        <v>2.03E-4</v>
      </c>
      <c r="Y91" s="146">
        <v>8.2000000000000001E-5</v>
      </c>
      <c r="Z91" s="146">
        <v>8.2000000000000001E-5</v>
      </c>
      <c r="AA91" s="146">
        <v>8.2000000000000001E-5</v>
      </c>
      <c r="AB91" s="146">
        <v>4.4900000000000002E-4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4.308E-2</v>
      </c>
      <c r="F92" s="143">
        <v>1.9269999999999999E-2</v>
      </c>
      <c r="G92" s="143" t="s">
        <v>432</v>
      </c>
      <c r="H92" s="143" t="s">
        <v>432</v>
      </c>
      <c r="I92" s="143">
        <v>7.7616000000000004E-2</v>
      </c>
      <c r="J92" s="143">
        <v>0.103488</v>
      </c>
      <c r="K92" s="143">
        <v>0.12936</v>
      </c>
      <c r="L92" s="176">
        <v>2.0179999999999998E-3</v>
      </c>
      <c r="M92" s="143">
        <v>1.9019999999999999E-2</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v>1.05E-4</v>
      </c>
      <c r="F93" s="72">
        <v>0.72</v>
      </c>
      <c r="G93" s="72">
        <v>0</v>
      </c>
      <c r="H93" s="143" t="s">
        <v>432</v>
      </c>
      <c r="I93" s="143">
        <v>5.5189999999999996E-3</v>
      </c>
      <c r="J93" s="143">
        <v>1.6558E-2</v>
      </c>
      <c r="K93" s="143">
        <v>5.0174999999999997E-2</v>
      </c>
      <c r="L93" s="143" t="s">
        <v>432</v>
      </c>
      <c r="M93" s="143">
        <v>1.7000000000000001E-4</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v>5.0000000000000004E-6</v>
      </c>
      <c r="F95" s="143">
        <v>9.1020000000000007E-3</v>
      </c>
      <c r="G95" s="143">
        <v>5.0000000000000004E-6</v>
      </c>
      <c r="H95" s="143" t="s">
        <v>432</v>
      </c>
      <c r="I95" s="143">
        <v>2.307E-2</v>
      </c>
      <c r="J95" s="143">
        <v>7.2946999999999998E-2</v>
      </c>
      <c r="K95" s="143">
        <v>0.20972499999999999</v>
      </c>
      <c r="L95" s="143" t="s">
        <v>432</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3">
        <v>5.5999999999999992E-5</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v>6.6699999999999995E-4</v>
      </c>
      <c r="F98" s="143">
        <v>4.1959000000000003E-2</v>
      </c>
      <c r="G98" s="143" t="s">
        <v>432</v>
      </c>
      <c r="H98" s="143">
        <v>1.1148E-2</v>
      </c>
      <c r="I98" s="143">
        <v>9.4160000000000008E-3</v>
      </c>
      <c r="J98" s="143">
        <v>2.6155000000000001E-2</v>
      </c>
      <c r="K98" s="143">
        <v>8.5599999999999996E-2</v>
      </c>
      <c r="L98" s="143" t="s">
        <v>431</v>
      </c>
      <c r="M98" s="143">
        <v>1.5859999999999999E-2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1.2511E-2</v>
      </c>
      <c r="F99" s="143">
        <v>1.76431</v>
      </c>
      <c r="G99" s="143" t="s">
        <v>432</v>
      </c>
      <c r="H99" s="183">
        <v>2.8363240000000003</v>
      </c>
      <c r="I99" s="143">
        <v>4.0140000000000002E-2</v>
      </c>
      <c r="J99" s="143">
        <v>6.1680000000000006E-2</v>
      </c>
      <c r="K99" s="143">
        <v>0.13511000000000001</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97.9</v>
      </c>
      <c r="AL99" s="49" t="s">
        <v>245</v>
      </c>
    </row>
    <row r="100" spans="1:38" s="2" customFormat="1" ht="26.25" customHeight="1" thickBot="1" x14ac:dyDescent="0.25">
      <c r="A100" s="70" t="s">
        <v>243</v>
      </c>
      <c r="B100" s="70" t="s">
        <v>246</v>
      </c>
      <c r="C100" s="71" t="s">
        <v>408</v>
      </c>
      <c r="D100" s="84"/>
      <c r="E100" s="190">
        <v>1.6123000000000002E-2</v>
      </c>
      <c r="F100" s="143">
        <v>1.4528100000000002</v>
      </c>
      <c r="G100" s="143" t="s">
        <v>432</v>
      </c>
      <c r="H100" s="183">
        <v>0.84934899999999991</v>
      </c>
      <c r="I100" s="143">
        <v>2.3720000000000001E-2</v>
      </c>
      <c r="J100" s="143">
        <v>3.6290000000000003E-2</v>
      </c>
      <c r="K100" s="143">
        <v>7.8619999999999995E-2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163.49999999999997</v>
      </c>
      <c r="AL100" s="49" t="s">
        <v>245</v>
      </c>
    </row>
    <row r="101" spans="1:38" s="2" customFormat="1" ht="26.25" customHeight="1" thickBot="1" x14ac:dyDescent="0.25">
      <c r="A101" s="70" t="s">
        <v>243</v>
      </c>
      <c r="B101" s="70" t="s">
        <v>247</v>
      </c>
      <c r="C101" s="71" t="s">
        <v>248</v>
      </c>
      <c r="D101" s="84"/>
      <c r="E101" s="190">
        <v>1E-3</v>
      </c>
      <c r="F101" s="143">
        <v>2.307E-2</v>
      </c>
      <c r="G101" s="143" t="s">
        <v>432</v>
      </c>
      <c r="H101" s="182">
        <v>3.3070000000000002E-2</v>
      </c>
      <c r="I101" s="143">
        <v>1.66E-3</v>
      </c>
      <c r="J101" s="143">
        <v>4.9699999999999996E-3</v>
      </c>
      <c r="K101" s="143">
        <v>1.158E-2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87.7</v>
      </c>
      <c r="AL101" s="49" t="s">
        <v>245</v>
      </c>
    </row>
    <row r="102" spans="1:38" s="2" customFormat="1" ht="26.25" customHeight="1" thickBot="1" x14ac:dyDescent="0.25">
      <c r="A102" s="70" t="s">
        <v>243</v>
      </c>
      <c r="B102" s="70" t="s">
        <v>249</v>
      </c>
      <c r="C102" s="71" t="s">
        <v>386</v>
      </c>
      <c r="D102" s="84"/>
      <c r="E102" s="190">
        <v>2.1099999999999999E-3</v>
      </c>
      <c r="F102" s="143">
        <v>0.37337599999999999</v>
      </c>
      <c r="G102" s="143" t="s">
        <v>432</v>
      </c>
      <c r="H102" s="183">
        <v>0.96338000000000013</v>
      </c>
      <c r="I102" s="143">
        <v>1.82E-3</v>
      </c>
      <c r="J102" s="143">
        <v>4.0560000000000006E-2</v>
      </c>
      <c r="K102" s="72">
        <v>0.26960000000000001</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358.7</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7.0000000000000007E-5</v>
      </c>
      <c r="F104" s="143">
        <v>3.16E-3</v>
      </c>
      <c r="G104" s="143" t="s">
        <v>432</v>
      </c>
      <c r="H104" s="182">
        <v>2.0300000000000001E-3</v>
      </c>
      <c r="I104" s="143">
        <v>1.1E-4</v>
      </c>
      <c r="J104" s="143">
        <v>3.1E-4</v>
      </c>
      <c r="K104" s="143">
        <v>7.1000000000000002E-4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1.58E-3</v>
      </c>
      <c r="F105" s="143">
        <v>4.9030000000000004E-2</v>
      </c>
      <c r="G105" s="143" t="s">
        <v>432</v>
      </c>
      <c r="H105" s="182">
        <v>4.41E-2</v>
      </c>
      <c r="I105" s="143">
        <v>8.9000000000000006E-4</v>
      </c>
      <c r="J105" s="143">
        <v>1.39E-3</v>
      </c>
      <c r="K105" s="143">
        <v>3.0300000000000001E-3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6.3</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3.9139999999999999E-3</v>
      </c>
      <c r="F107" s="143">
        <v>9.7481999999999999E-2</v>
      </c>
      <c r="G107" s="143" t="s">
        <v>432</v>
      </c>
      <c r="H107" s="182">
        <v>9.1477000000000003E-2</v>
      </c>
      <c r="I107" s="143">
        <v>1.7719999999999999E-3</v>
      </c>
      <c r="J107" s="143">
        <v>2.3632E-2</v>
      </c>
      <c r="K107" s="143">
        <v>0.112252</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590.79999999999995</v>
      </c>
      <c r="AL107" s="49" t="s">
        <v>245</v>
      </c>
    </row>
    <row r="108" spans="1:38" s="2" customFormat="1" ht="26.25" customHeight="1" thickBot="1" x14ac:dyDescent="0.25">
      <c r="A108" s="70" t="s">
        <v>243</v>
      </c>
      <c r="B108" s="70" t="s">
        <v>259</v>
      </c>
      <c r="C108" s="71" t="s">
        <v>380</v>
      </c>
      <c r="D108" s="84"/>
      <c r="E108" s="190">
        <v>4.6470000000000001E-3</v>
      </c>
      <c r="F108" s="143">
        <v>0.14704700000000001</v>
      </c>
      <c r="G108" s="143" t="s">
        <v>432</v>
      </c>
      <c r="H108" s="182">
        <v>0.18623500000000001</v>
      </c>
      <c r="I108" s="143">
        <v>2.7230000000000002E-3</v>
      </c>
      <c r="J108" s="143">
        <v>2.7231000000000002E-2</v>
      </c>
      <c r="K108" s="143">
        <v>5.4462000000000003E-2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1361.5</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5.44E-4</v>
      </c>
      <c r="F110" s="143">
        <v>9.3634999999999996E-2</v>
      </c>
      <c r="G110" s="143" t="s">
        <v>432</v>
      </c>
      <c r="H110" s="182">
        <v>7.4156E-2</v>
      </c>
      <c r="I110" s="143">
        <v>3.8300000000000001E-3</v>
      </c>
      <c r="J110" s="143">
        <v>2.6807999999999998E-2</v>
      </c>
      <c r="K110" s="143">
        <v>2.6807999999999998E-2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191.5</v>
      </c>
      <c r="AL110" s="49" t="s">
        <v>245</v>
      </c>
    </row>
    <row r="111" spans="1:38" s="2" customFormat="1" ht="26.25" customHeight="1" thickBot="1" x14ac:dyDescent="0.25">
      <c r="A111" s="70" t="s">
        <v>243</v>
      </c>
      <c r="B111" s="70" t="s">
        <v>262</v>
      </c>
      <c r="C111" s="71" t="s">
        <v>376</v>
      </c>
      <c r="D111" s="84"/>
      <c r="E111" s="190">
        <v>1E-4</v>
      </c>
      <c r="F111" s="143">
        <v>0.19108</v>
      </c>
      <c r="G111" s="143" t="s">
        <v>432</v>
      </c>
      <c r="H111" s="143">
        <v>1.97E-3</v>
      </c>
      <c r="I111" s="143">
        <v>3.8999999999999999E-4</v>
      </c>
      <c r="J111" s="143">
        <v>7.9000000000000001E-4</v>
      </c>
      <c r="K111" s="143">
        <v>1.7700000000000001E-3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98.4</v>
      </c>
      <c r="AL111" s="49" t="s">
        <v>245</v>
      </c>
    </row>
    <row r="112" spans="1:38" s="2" customFormat="1" ht="26.25" customHeight="1" thickBot="1" x14ac:dyDescent="0.25">
      <c r="A112" s="70" t="s">
        <v>263</v>
      </c>
      <c r="B112" s="70" t="s">
        <v>264</v>
      </c>
      <c r="C112" s="71" t="s">
        <v>265</v>
      </c>
      <c r="D112" s="72"/>
      <c r="E112" s="143">
        <v>1.34636</v>
      </c>
      <c r="F112" s="143" t="s">
        <v>432</v>
      </c>
      <c r="G112" s="143" t="s">
        <v>432</v>
      </c>
      <c r="H112" s="143">
        <v>1.4858049999999998</v>
      </c>
      <c r="I112" s="72" t="s">
        <v>432</v>
      </c>
      <c r="J112" s="72" t="s">
        <v>432</v>
      </c>
      <c r="K112" s="72"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33659000</v>
      </c>
      <c r="AL112" s="49" t="s">
        <v>418</v>
      </c>
    </row>
    <row r="113" spans="1:38" s="2" customFormat="1" ht="26.25" customHeight="1" thickBot="1" x14ac:dyDescent="0.25">
      <c r="A113" s="70" t="s">
        <v>263</v>
      </c>
      <c r="B113" s="85" t="s">
        <v>266</v>
      </c>
      <c r="C113" s="86" t="s">
        <v>267</v>
      </c>
      <c r="D113" s="72"/>
      <c r="E113" s="183">
        <v>0.60940700000000003</v>
      </c>
      <c r="F113" s="143" t="s">
        <v>432</v>
      </c>
      <c r="G113" s="143" t="s">
        <v>432</v>
      </c>
      <c r="H113" s="182">
        <v>2.6232609999999998</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t="s">
        <v>432</v>
      </c>
      <c r="AL113" s="49" t="s">
        <v>412</v>
      </c>
    </row>
    <row r="114" spans="1:38" s="2" customFormat="1" ht="26.25" customHeight="1" thickBot="1" x14ac:dyDescent="0.25">
      <c r="A114" s="70" t="s">
        <v>263</v>
      </c>
      <c r="B114" s="85" t="s">
        <v>268</v>
      </c>
      <c r="C114" s="86" t="s">
        <v>387</v>
      </c>
      <c r="D114" s="72"/>
      <c r="E114" s="143">
        <v>2.6410000000000001E-3</v>
      </c>
      <c r="F114" s="143" t="s">
        <v>432</v>
      </c>
      <c r="G114" s="143" t="s">
        <v>432</v>
      </c>
      <c r="H114" s="143">
        <v>8.9779999999999999E-3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t="s">
        <v>432</v>
      </c>
      <c r="AL114" s="49" t="s">
        <v>412</v>
      </c>
    </row>
    <row r="115" spans="1:38" s="2" customFormat="1" ht="26.25" customHeight="1" thickBot="1" x14ac:dyDescent="0.25">
      <c r="A115" s="70" t="s">
        <v>263</v>
      </c>
      <c r="B115" s="85" t="s">
        <v>269</v>
      </c>
      <c r="C115" s="86" t="s">
        <v>270</v>
      </c>
      <c r="D115" s="72"/>
      <c r="E115" s="182">
        <v>6.0100000000000001E-2</v>
      </c>
      <c r="F115" s="143" t="s">
        <v>432</v>
      </c>
      <c r="G115" s="143" t="s">
        <v>432</v>
      </c>
      <c r="H115" s="182">
        <v>0.1202</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t="s">
        <v>432</v>
      </c>
      <c r="AL115" s="49" t="s">
        <v>412</v>
      </c>
    </row>
    <row r="116" spans="1:38" s="2" customFormat="1" ht="26.25" customHeight="1" thickBot="1" x14ac:dyDescent="0.25">
      <c r="A116" s="70" t="s">
        <v>263</v>
      </c>
      <c r="B116" s="70" t="s">
        <v>271</v>
      </c>
      <c r="C116" s="76" t="s">
        <v>409</v>
      </c>
      <c r="D116" s="72"/>
      <c r="E116" s="182">
        <v>9.0763999999999997E-2</v>
      </c>
      <c r="F116" s="143" t="s">
        <v>432</v>
      </c>
      <c r="G116" s="143" t="s">
        <v>432</v>
      </c>
      <c r="H116" s="183">
        <v>0.34005600000000002</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t="s">
        <v>432</v>
      </c>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t="s">
        <v>432</v>
      </c>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t="s">
        <v>432</v>
      </c>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2.8598000000000002E-2</v>
      </c>
      <c r="J119" s="143">
        <v>0.74353200000000008</v>
      </c>
      <c r="K119" s="143">
        <v>0.74353200000000008</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t="s">
        <v>432</v>
      </c>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t="s">
        <v>432</v>
      </c>
      <c r="AL120" s="49" t="s">
        <v>412</v>
      </c>
    </row>
    <row r="121" spans="1:38" s="2" customFormat="1" ht="26.25" customHeight="1" thickBot="1" x14ac:dyDescent="0.25">
      <c r="A121" s="70" t="s">
        <v>263</v>
      </c>
      <c r="B121" s="70" t="s">
        <v>279</v>
      </c>
      <c r="C121" s="76" t="s">
        <v>280</v>
      </c>
      <c r="D121" s="73"/>
      <c r="E121" s="143" t="s">
        <v>432</v>
      </c>
      <c r="F121" s="143">
        <v>0.10078999999999999</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t="s">
        <v>432</v>
      </c>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t="s">
        <v>432</v>
      </c>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t="s">
        <v>432</v>
      </c>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t="s">
        <v>432</v>
      </c>
      <c r="AL124" s="49" t="s">
        <v>412</v>
      </c>
    </row>
    <row r="125" spans="1:38" s="2" customFormat="1" ht="26.25" customHeight="1" thickBot="1" x14ac:dyDescent="0.25">
      <c r="A125" s="70" t="s">
        <v>288</v>
      </c>
      <c r="B125" s="70" t="s">
        <v>289</v>
      </c>
      <c r="C125" s="71" t="s">
        <v>290</v>
      </c>
      <c r="D125" s="72"/>
      <c r="E125" s="146" t="s">
        <v>432</v>
      </c>
      <c r="F125" s="146">
        <v>0.17930599999999999</v>
      </c>
      <c r="G125" s="146" t="s">
        <v>432</v>
      </c>
      <c r="H125" s="146">
        <v>2.5000000000000001E-5</v>
      </c>
      <c r="I125" s="146">
        <v>3.9999999999999998E-6</v>
      </c>
      <c r="J125" s="146">
        <v>3.0600000000000001E-4</v>
      </c>
      <c r="K125" s="146">
        <v>9.0700000000000004E-4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107.66200000000001</v>
      </c>
      <c r="AL125" s="49" t="s">
        <v>425</v>
      </c>
    </row>
    <row r="126" spans="1:38" s="2" customFormat="1" ht="26.25" customHeight="1" thickBot="1" x14ac:dyDescent="0.25">
      <c r="A126" s="70" t="s">
        <v>288</v>
      </c>
      <c r="B126" s="70" t="s">
        <v>291</v>
      </c>
      <c r="C126" s="71" t="s">
        <v>292</v>
      </c>
      <c r="D126" s="72"/>
      <c r="E126" s="146" t="s">
        <v>431</v>
      </c>
      <c r="F126" s="146">
        <v>4.1460000000000004E-3</v>
      </c>
      <c r="G126" s="146" t="s">
        <v>431</v>
      </c>
      <c r="H126" s="185">
        <v>4.9296E-2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v>7.8799999999999999E-3</v>
      </c>
      <c r="F127" s="146">
        <v>6.7599999999999995E-4</v>
      </c>
      <c r="G127" s="146">
        <v>3.48E-4</v>
      </c>
      <c r="H127" s="146">
        <v>3.4400000000000001E-4</v>
      </c>
      <c r="I127" s="146" t="s">
        <v>431</v>
      </c>
      <c r="J127" s="146" t="s">
        <v>431</v>
      </c>
      <c r="K127" s="146">
        <v>1.1E-5</v>
      </c>
      <c r="L127" s="146" t="s">
        <v>431</v>
      </c>
      <c r="M127" s="146">
        <v>8.4709999999999994E-3</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433</v>
      </c>
      <c r="F128" s="146" t="s">
        <v>433</v>
      </c>
      <c r="G128" s="146" t="s">
        <v>433</v>
      </c>
      <c r="H128" s="146" t="s">
        <v>433</v>
      </c>
      <c r="I128" s="146" t="s">
        <v>433</v>
      </c>
      <c r="J128" s="146" t="s">
        <v>433</v>
      </c>
      <c r="K128" s="146" t="s">
        <v>433</v>
      </c>
      <c r="L128" s="146" t="s">
        <v>433</v>
      </c>
      <c r="M128" s="146" t="s">
        <v>433</v>
      </c>
      <c r="N128" s="146" t="s">
        <v>433</v>
      </c>
      <c r="O128" s="146" t="s">
        <v>433</v>
      </c>
      <c r="P128" s="146" t="s">
        <v>433</v>
      </c>
      <c r="Q128" s="146" t="s">
        <v>433</v>
      </c>
      <c r="R128" s="146" t="s">
        <v>433</v>
      </c>
      <c r="S128" s="146" t="s">
        <v>433</v>
      </c>
      <c r="T128" s="146" t="s">
        <v>433</v>
      </c>
      <c r="U128" s="146" t="s">
        <v>433</v>
      </c>
      <c r="V128" s="146" t="s">
        <v>433</v>
      </c>
      <c r="W128" s="146" t="s">
        <v>433</v>
      </c>
      <c r="X128" s="146" t="s">
        <v>433</v>
      </c>
      <c r="Y128" s="146" t="s">
        <v>433</v>
      </c>
      <c r="Z128" s="146" t="s">
        <v>433</v>
      </c>
      <c r="AA128" s="146" t="s">
        <v>433</v>
      </c>
      <c r="AB128" s="146" t="s">
        <v>433</v>
      </c>
      <c r="AC128" s="146" t="s">
        <v>433</v>
      </c>
      <c r="AD128" s="146" t="s">
        <v>433</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6.0130000000000001E-3</v>
      </c>
      <c r="F129" s="146">
        <v>6.1399999999999996E-4</v>
      </c>
      <c r="G129" s="146">
        <v>3.8767999999999997E-2</v>
      </c>
      <c r="H129" s="146">
        <v>1.37E-4</v>
      </c>
      <c r="I129" s="146">
        <v>3.1000000000000001E-5</v>
      </c>
      <c r="J129" s="146">
        <v>5.3000000000000001E-5</v>
      </c>
      <c r="K129" s="146">
        <v>7.6000000000000004E-5</v>
      </c>
      <c r="L129" s="146">
        <v>9.9999999999999995E-7</v>
      </c>
      <c r="M129" s="146">
        <v>2.1930000000000001E-3</v>
      </c>
      <c r="N129" s="146" t="s">
        <v>432</v>
      </c>
      <c r="O129" s="146" t="s">
        <v>432</v>
      </c>
      <c r="P129" s="146" t="s">
        <v>432</v>
      </c>
      <c r="Q129" s="146" t="s">
        <v>432</v>
      </c>
      <c r="R129" s="146" t="s">
        <v>431</v>
      </c>
      <c r="S129" s="146">
        <v>9.4999999999999998E-3</v>
      </c>
      <c r="T129" s="146" t="s">
        <v>432</v>
      </c>
      <c r="U129" s="146" t="s">
        <v>431</v>
      </c>
      <c r="V129" s="146" t="s">
        <v>431</v>
      </c>
      <c r="W129" s="146">
        <v>0.219608</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1.7410999999999999E-2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6.1079999999999997E-3</v>
      </c>
      <c r="F133" s="146">
        <v>9.6000000000000002E-5</v>
      </c>
      <c r="G133" s="146">
        <v>8.3699999999999996E-4</v>
      </c>
      <c r="H133" s="146">
        <v>6.9999999999999999E-6</v>
      </c>
      <c r="I133" s="146">
        <v>2.5700000000000001E-4</v>
      </c>
      <c r="J133" s="146">
        <v>2.5700000000000001E-4</v>
      </c>
      <c r="K133" s="146">
        <v>2.8499999999999999E-4</v>
      </c>
      <c r="L133" s="146" t="s">
        <v>431</v>
      </c>
      <c r="M133" s="146">
        <v>1.0369999999999999E-3</v>
      </c>
      <c r="N133" s="146">
        <v>2.22E-4</v>
      </c>
      <c r="O133" s="146">
        <v>3.6999999999999998E-5</v>
      </c>
      <c r="P133" s="146">
        <v>1.1032E-2</v>
      </c>
      <c r="Q133" s="146">
        <v>1.01E-4</v>
      </c>
      <c r="R133" s="146">
        <v>1E-4</v>
      </c>
      <c r="S133" s="146">
        <v>9.2E-5</v>
      </c>
      <c r="T133" s="146">
        <v>1.2799999999999999E-4</v>
      </c>
      <c r="U133" s="146">
        <v>1.46E-4</v>
      </c>
      <c r="V133" s="146">
        <v>1.186E-3</v>
      </c>
      <c r="W133" s="146">
        <v>2.0000000000000001E-4</v>
      </c>
      <c r="X133" s="163">
        <v>9.8000000000000004E-8</v>
      </c>
      <c r="Y133" s="163">
        <v>5.2999999999999998E-8</v>
      </c>
      <c r="Z133" s="163">
        <v>4.8E-8</v>
      </c>
      <c r="AA133" s="163">
        <v>5.2000000000000002E-8</v>
      </c>
      <c r="AB133" s="163">
        <v>2.5100000000000001E-7</v>
      </c>
      <c r="AC133" s="146">
        <v>1.111E-3</v>
      </c>
      <c r="AD133" s="146">
        <v>3.0360000000000001E-3</v>
      </c>
      <c r="AE133" s="60"/>
      <c r="AF133" s="143" t="s">
        <v>432</v>
      </c>
      <c r="AG133" s="143" t="s">
        <v>432</v>
      </c>
      <c r="AH133" s="143" t="s">
        <v>432</v>
      </c>
      <c r="AI133" s="143" t="s">
        <v>432</v>
      </c>
      <c r="AJ133" s="143" t="s">
        <v>432</v>
      </c>
      <c r="AK133" s="72">
        <v>7404</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5.3049999999999998E-3</v>
      </c>
      <c r="F135" s="146">
        <v>5.8999999999999998E-5</v>
      </c>
      <c r="G135" s="146">
        <v>5.0099999999999997E-3</v>
      </c>
      <c r="H135" s="146" t="s">
        <v>431</v>
      </c>
      <c r="I135" s="146">
        <v>2.7113999999999999E-2</v>
      </c>
      <c r="J135" s="146">
        <v>4.0377000000000003E-2</v>
      </c>
      <c r="K135" s="146">
        <v>5.3934000000000003E-2</v>
      </c>
      <c r="L135" s="146">
        <v>9.4899999999999997E-4</v>
      </c>
      <c r="M135" s="146">
        <v>2.0630000000000002E-3</v>
      </c>
      <c r="N135" s="146">
        <v>0.30650899999999998</v>
      </c>
      <c r="O135" s="146">
        <v>1.0019999999999999E-2</v>
      </c>
      <c r="P135" s="146">
        <v>8.2520000000000007E-3</v>
      </c>
      <c r="Q135" s="146">
        <v>6.3070000000000001E-3</v>
      </c>
      <c r="R135" s="146">
        <v>5.4500000000000002E-4</v>
      </c>
      <c r="S135" s="146">
        <v>2.7399999999999999E-4</v>
      </c>
      <c r="T135" s="146">
        <v>3.5399999999999999E-4</v>
      </c>
      <c r="U135" s="146" t="s">
        <v>431</v>
      </c>
      <c r="V135" s="146">
        <v>2.6519999999999998E-3</v>
      </c>
      <c r="W135" s="146">
        <v>0.11788800000000001</v>
      </c>
      <c r="X135" s="146">
        <v>1.2E-5</v>
      </c>
      <c r="Y135" s="146">
        <v>9.0000000000000002E-6</v>
      </c>
      <c r="Z135" s="146">
        <v>9.0000000000000002E-6</v>
      </c>
      <c r="AA135" s="146" t="s">
        <v>431</v>
      </c>
      <c r="AB135" s="146">
        <v>3.0000000000000001E-5</v>
      </c>
      <c r="AC135" s="146">
        <v>5.8939999999999999E-3</v>
      </c>
      <c r="AD135" s="146">
        <v>1.562E-2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2.6936000000000002E-2</v>
      </c>
      <c r="G136" s="146">
        <v>6.7999999999999999E-5</v>
      </c>
      <c r="H136" s="146">
        <v>1.73E-4</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1.2359999999999999E-3</v>
      </c>
      <c r="F137" s="146">
        <v>1.1440000000000001E-3</v>
      </c>
      <c r="G137" s="146">
        <v>1.763E-3</v>
      </c>
      <c r="H137" s="146">
        <v>1.4899999999999999E-4</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50" t="s">
        <v>432</v>
      </c>
      <c r="J138" s="150" t="s">
        <v>432</v>
      </c>
      <c r="K138" s="150" t="s">
        <v>432</v>
      </c>
      <c r="L138" s="146" t="s">
        <v>432</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v>1.797E-3</v>
      </c>
      <c r="F139" s="146">
        <v>4.8780000000000004E-3</v>
      </c>
      <c r="G139" s="146">
        <v>1.8E-5</v>
      </c>
      <c r="H139" s="146">
        <v>1.137E-3</v>
      </c>
      <c r="I139" s="146">
        <v>7.4512999999999996E-2</v>
      </c>
      <c r="J139" s="146">
        <v>7.4514999999999998E-2</v>
      </c>
      <c r="K139" s="146">
        <v>7.4517E-2</v>
      </c>
      <c r="L139" s="146" t="s">
        <v>431</v>
      </c>
      <c r="M139" s="146">
        <v>2.4699999999999999E-4</v>
      </c>
      <c r="N139" s="146">
        <v>9.0600000000000001E-4</v>
      </c>
      <c r="O139" s="146">
        <v>4.9700000000000005E-4</v>
      </c>
      <c r="P139" s="146">
        <v>5.8100000000000003E-4</v>
      </c>
      <c r="Q139" s="146">
        <v>6.8900000000000005E-4</v>
      </c>
      <c r="R139" s="146">
        <v>6.5799999999999995E-4</v>
      </c>
      <c r="S139" s="146">
        <v>1.529E-3</v>
      </c>
      <c r="T139" s="146">
        <v>4.2500000000000001E-7</v>
      </c>
      <c r="U139" s="146" t="s">
        <v>431</v>
      </c>
      <c r="V139" s="146">
        <v>6.3799999999999997E-7</v>
      </c>
      <c r="W139" s="146">
        <v>0.75714999999999999</v>
      </c>
      <c r="X139" s="163">
        <v>5.5300000000000004E-7</v>
      </c>
      <c r="Y139" s="163">
        <v>6.5899999999999996E-7</v>
      </c>
      <c r="Z139" s="163">
        <v>4.2500000000000001E-7</v>
      </c>
      <c r="AA139" s="163">
        <v>2.34E-7</v>
      </c>
      <c r="AB139" s="163">
        <v>1.871E-6</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36.256028999999998</v>
      </c>
      <c r="F141" s="20">
        <f t="shared" ref="F141:AD141" si="0">SUM(F14:F140)</f>
        <v>22.535186999999986</v>
      </c>
      <c r="G141" s="20">
        <f t="shared" si="0"/>
        <v>41.695007499999996</v>
      </c>
      <c r="H141" s="20">
        <f t="shared" si="0"/>
        <v>10.618317000000006</v>
      </c>
      <c r="I141" s="20">
        <f t="shared" si="0"/>
        <v>12.009556617857141</v>
      </c>
      <c r="J141" s="20">
        <f t="shared" si="0"/>
        <v>20.298835786428572</v>
      </c>
      <c r="K141" s="20">
        <f t="shared" si="0"/>
        <v>26.560416000000007</v>
      </c>
      <c r="L141" s="20">
        <f t="shared" si="0"/>
        <v>2.4866199835928571</v>
      </c>
      <c r="M141" s="20">
        <f t="shared" si="0"/>
        <v>133.88798999999997</v>
      </c>
      <c r="N141" s="20">
        <f t="shared" si="0"/>
        <v>41.559179199999996</v>
      </c>
      <c r="O141" s="20">
        <f t="shared" si="0"/>
        <v>1.0392785469999997</v>
      </c>
      <c r="P141" s="20">
        <f t="shared" si="0"/>
        <v>0.74770342000000001</v>
      </c>
      <c r="Q141" s="20">
        <f t="shared" si="0"/>
        <v>11.295174799999998</v>
      </c>
      <c r="R141" s="20">
        <f>SUM(R14:R140)</f>
        <v>10.694827299999995</v>
      </c>
      <c r="S141" s="20">
        <f t="shared" si="0"/>
        <v>5.9651574999999983</v>
      </c>
      <c r="T141" s="20">
        <f t="shared" si="0"/>
        <v>6.5402086249999982</v>
      </c>
      <c r="U141" s="20">
        <f t="shared" si="0"/>
        <v>1.2159900000000001E-2</v>
      </c>
      <c r="V141" s="20">
        <f t="shared" si="0"/>
        <v>62.043427838000014</v>
      </c>
      <c r="W141" s="20">
        <f t="shared" si="0"/>
        <v>4.2600433000000013</v>
      </c>
      <c r="X141" s="20">
        <f t="shared" si="0"/>
        <v>1.125598651</v>
      </c>
      <c r="Y141" s="20">
        <f t="shared" si="0"/>
        <v>1.0877757119999998</v>
      </c>
      <c r="Z141" s="20">
        <f t="shared" si="0"/>
        <v>0.73651647300000012</v>
      </c>
      <c r="AA141" s="20">
        <f t="shared" si="0"/>
        <v>1.0893142859999998</v>
      </c>
      <c r="AB141" s="20">
        <f t="shared" si="0"/>
        <v>4.0392051220000003</v>
      </c>
      <c r="AC141" s="20">
        <f t="shared" si="0"/>
        <v>0.35686699999999993</v>
      </c>
      <c r="AD141" s="20">
        <f t="shared" si="0"/>
        <v>0.87090851999999996</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36.256028999999998</v>
      </c>
      <c r="F152" s="14">
        <f t="shared" ref="F152:AD152" si="1">F141 + F151 + IF(AND(OR($B$4="AT",$B$4="BE",$B$4="CH",$B$4="GB",$B$4="IE",$B$4="LT",$B$4="LU",$B$4="NL"),SUM(F143:F149)&gt;0),SUM(F143:F149)-SUM(F27:F33),0)</f>
        <v>22.535186999999986</v>
      </c>
      <c r="G152" s="14">
        <f t="shared" si="1"/>
        <v>41.695007499999996</v>
      </c>
      <c r="H152" s="14">
        <f t="shared" si="1"/>
        <v>10.618317000000006</v>
      </c>
      <c r="I152" s="14">
        <f t="shared" si="1"/>
        <v>12.009556617857141</v>
      </c>
      <c r="J152" s="14">
        <f t="shared" si="1"/>
        <v>20.298835786428572</v>
      </c>
      <c r="K152" s="14">
        <f t="shared" si="1"/>
        <v>26.560416000000007</v>
      </c>
      <c r="L152" s="14">
        <f t="shared" si="1"/>
        <v>2.4866199835928571</v>
      </c>
      <c r="M152" s="14">
        <f t="shared" si="1"/>
        <v>133.88798999999997</v>
      </c>
      <c r="N152" s="14">
        <f t="shared" si="1"/>
        <v>41.559179199999996</v>
      </c>
      <c r="O152" s="14">
        <f t="shared" si="1"/>
        <v>1.0392785469999997</v>
      </c>
      <c r="P152" s="14">
        <f t="shared" si="1"/>
        <v>0.74770342000000001</v>
      </c>
      <c r="Q152" s="14">
        <f t="shared" si="1"/>
        <v>11.295174799999998</v>
      </c>
      <c r="R152" s="14">
        <f t="shared" si="1"/>
        <v>10.694827299999995</v>
      </c>
      <c r="S152" s="14">
        <f t="shared" si="1"/>
        <v>5.9651574999999983</v>
      </c>
      <c r="T152" s="14">
        <f t="shared" si="1"/>
        <v>6.5402086249999982</v>
      </c>
      <c r="U152" s="14">
        <f t="shared" si="1"/>
        <v>1.2159900000000001E-2</v>
      </c>
      <c r="V152" s="14">
        <f t="shared" si="1"/>
        <v>62.043427838000014</v>
      </c>
      <c r="W152" s="14">
        <f t="shared" si="1"/>
        <v>4.2600433000000013</v>
      </c>
      <c r="X152" s="14">
        <f t="shared" si="1"/>
        <v>1.125598651</v>
      </c>
      <c r="Y152" s="14">
        <f t="shared" si="1"/>
        <v>1.0877757119999998</v>
      </c>
      <c r="Z152" s="14">
        <f t="shared" si="1"/>
        <v>0.73651647300000012</v>
      </c>
      <c r="AA152" s="14">
        <f t="shared" si="1"/>
        <v>1.0893142859999998</v>
      </c>
      <c r="AB152" s="14">
        <f t="shared" si="1"/>
        <v>4.0392051220000003</v>
      </c>
      <c r="AC152" s="14">
        <f t="shared" si="1"/>
        <v>0.35686699999999993</v>
      </c>
      <c r="AD152" s="14">
        <f t="shared" si="1"/>
        <v>0.87090851999999996</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36.256028999999998</v>
      </c>
      <c r="F154" s="14">
        <f>F141 + F153 - IF(OR($B$6=2005,$B$6&gt;=2020),SUM(F99:F122),0) + IF(AND(OR($B$4="AT",$B$4="BE",$B$4="CH",$B$4="GB",$B$4="IE",$B$4="LT",$B$4="LU",$B$4="NL"),SUM(F143:F149)&gt;0),SUM(F143:F149)-SUM(F27:F33),0)</f>
        <v>22.535186999999986</v>
      </c>
      <c r="G154" s="14">
        <f>G141 + G153 + IF(AND(OR($B$4="AT",$B$4="BE",$B$4="CH",$B$4="GB",$B$4="IE",$B$4="LT",$B$4="LU",$B$4="NL"),SUM(G143:G149)&gt;0),SUM(G143:G149)-SUM(G27:G33),0)</f>
        <v>41.695007499999996</v>
      </c>
      <c r="H154" s="14">
        <f t="shared" ref="H154:AD154" si="2">H141 + H153 + IF(AND(OR($B$4="AT",$B$4="BE",$B$4="CH",$B$4="GB",$B$4="IE",$B$4="LT",$B$4="LU",$B$4="NL"),SUM(H143:H149)&gt;0),SUM(H143:H149)-SUM(H27:H33),0)</f>
        <v>10.618317000000006</v>
      </c>
      <c r="I154" s="14">
        <f t="shared" si="2"/>
        <v>12.009556617857141</v>
      </c>
      <c r="J154" s="14">
        <f t="shared" si="2"/>
        <v>20.298835786428572</v>
      </c>
      <c r="K154" s="14">
        <f t="shared" si="2"/>
        <v>26.560416000000007</v>
      </c>
      <c r="L154" s="14">
        <f t="shared" si="2"/>
        <v>2.4866199835928571</v>
      </c>
      <c r="M154" s="14">
        <f t="shared" si="2"/>
        <v>133.88798999999997</v>
      </c>
      <c r="N154" s="14">
        <f t="shared" si="2"/>
        <v>41.559179199999996</v>
      </c>
      <c r="O154" s="14">
        <f t="shared" si="2"/>
        <v>1.0392785469999997</v>
      </c>
      <c r="P154" s="14">
        <f t="shared" si="2"/>
        <v>0.74770342000000001</v>
      </c>
      <c r="Q154" s="14">
        <f t="shared" si="2"/>
        <v>11.295174799999998</v>
      </c>
      <c r="R154" s="14">
        <f t="shared" si="2"/>
        <v>10.694827299999995</v>
      </c>
      <c r="S154" s="14">
        <f t="shared" si="2"/>
        <v>5.9651574999999983</v>
      </c>
      <c r="T154" s="14">
        <f t="shared" si="2"/>
        <v>6.5402086249999982</v>
      </c>
      <c r="U154" s="14">
        <f t="shared" si="2"/>
        <v>1.2159900000000001E-2</v>
      </c>
      <c r="V154" s="14">
        <f t="shared" si="2"/>
        <v>62.043427838000014</v>
      </c>
      <c r="W154" s="14">
        <f t="shared" si="2"/>
        <v>4.2600433000000013</v>
      </c>
      <c r="X154" s="14">
        <f t="shared" si="2"/>
        <v>1.125598651</v>
      </c>
      <c r="Y154" s="14">
        <f t="shared" si="2"/>
        <v>1.0877757119999998</v>
      </c>
      <c r="Z154" s="14">
        <f t="shared" si="2"/>
        <v>0.73651647300000012</v>
      </c>
      <c r="AA154" s="14">
        <f t="shared" si="2"/>
        <v>1.0893142859999998</v>
      </c>
      <c r="AB154" s="14">
        <f t="shared" si="2"/>
        <v>4.0392051220000003</v>
      </c>
      <c r="AC154" s="14">
        <f t="shared" si="2"/>
        <v>0.35686699999999993</v>
      </c>
      <c r="AD154" s="14">
        <f t="shared" si="2"/>
        <v>0.87090851999999996</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0.50345200000000001</v>
      </c>
      <c r="F157" s="158">
        <v>1.9665999999999999E-2</v>
      </c>
      <c r="G157" s="158">
        <v>3.9331999999999999E-2</v>
      </c>
      <c r="H157" s="158" t="s">
        <v>431</v>
      </c>
      <c r="I157" s="158">
        <v>7.8659999999999997E-3</v>
      </c>
      <c r="J157" s="158">
        <v>7.8659999999999997E-3</v>
      </c>
      <c r="K157" s="158">
        <v>7.8659999999999997E-3</v>
      </c>
      <c r="L157" s="158">
        <v>3.7759999999999998E-3</v>
      </c>
      <c r="M157" s="158">
        <v>4.3264999999999998E-2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1691.283482</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9.8340000000000007E-3</v>
      </c>
      <c r="F158" s="158">
        <v>9.5000000000000005E-5</v>
      </c>
      <c r="G158" s="158">
        <v>9.5500000000000001E-4</v>
      </c>
      <c r="H158" s="158" t="s">
        <v>431</v>
      </c>
      <c r="I158" s="158">
        <v>1.9100000000000001E-4</v>
      </c>
      <c r="J158" s="158">
        <v>1.9100000000000001E-4</v>
      </c>
      <c r="K158" s="158">
        <v>1.9100000000000001E-4</v>
      </c>
      <c r="L158" s="158">
        <v>9.2E-5</v>
      </c>
      <c r="M158" s="158">
        <v>1.9090000000000001E-3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41.053046000000002</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72">
        <v>32.974586000000002</v>
      </c>
      <c r="F159" s="158">
        <v>1.1819569999999999</v>
      </c>
      <c r="G159" s="158">
        <v>11.840000000000002</v>
      </c>
      <c r="H159" s="158" t="s">
        <v>431</v>
      </c>
      <c r="I159" s="158">
        <v>2.2440709999999999</v>
      </c>
      <c r="J159" s="158">
        <v>2.4551319999999999</v>
      </c>
      <c r="K159" s="158">
        <v>2.4551319999999999</v>
      </c>
      <c r="L159" s="158">
        <v>0.28058699999999998</v>
      </c>
      <c r="M159" s="158">
        <v>3.1967999999999996</v>
      </c>
      <c r="N159" s="158">
        <v>7.5759999999999994E-2</v>
      </c>
      <c r="O159" s="158">
        <v>8.2399999999999991E-3</v>
      </c>
      <c r="P159" s="158">
        <v>9.0399999999999994E-3</v>
      </c>
      <c r="Q159" s="203">
        <v>2.12E-2</v>
      </c>
      <c r="R159" s="158">
        <v>0.28423999999999999</v>
      </c>
      <c r="S159" s="203">
        <v>8.6400000000000005E-2</v>
      </c>
      <c r="T159" s="158">
        <v>12.584</v>
      </c>
      <c r="U159" s="203">
        <v>1.6080000000000001E-2</v>
      </c>
      <c r="V159" s="158">
        <v>0.51839999999999997</v>
      </c>
      <c r="W159" s="158">
        <v>0.18944</v>
      </c>
      <c r="X159" s="203">
        <v>2.0400000000000001E-3</v>
      </c>
      <c r="Y159" s="203">
        <v>1.2160000000000001E-2</v>
      </c>
      <c r="Z159" s="203">
        <v>8.2400000000000008E-3</v>
      </c>
      <c r="AA159" s="203">
        <v>3.568E-3</v>
      </c>
      <c r="AB159" s="203">
        <v>2.6008E-2</v>
      </c>
      <c r="AC159" s="158">
        <v>5.808E-2</v>
      </c>
      <c r="AD159" s="158">
        <v>0.22495999999999999</v>
      </c>
      <c r="AE159" s="63"/>
      <c r="AF159" s="204">
        <v>17066.240000000002</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7.8499999999999993E-3</v>
      </c>
      <c r="F163" s="159">
        <v>2.3550000000000001E-2</v>
      </c>
      <c r="G163" s="159">
        <v>1.57E-3</v>
      </c>
      <c r="H163" s="159">
        <v>1.57E-3</v>
      </c>
      <c r="I163" s="215">
        <v>9.9138000000000004E-2</v>
      </c>
      <c r="J163" s="215">
        <v>0.121169</v>
      </c>
      <c r="K163" s="215">
        <v>0.18726100000000001</v>
      </c>
      <c r="L163" s="215">
        <v>8.9219999999999994E-3</v>
      </c>
      <c r="M163" s="159">
        <v>0.23549999999999999</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78.5</v>
      </c>
      <c r="AL163" s="59" t="s">
        <v>344</v>
      </c>
    </row>
    <row r="164" spans="1:38" s="2" customFormat="1" ht="26.25" customHeight="1" thickBot="1" x14ac:dyDescent="0.25">
      <c r="A164" s="59" t="s">
        <v>339</v>
      </c>
      <c r="B164" s="59" t="s">
        <v>345</v>
      </c>
      <c r="C164" s="112" t="s">
        <v>346</v>
      </c>
      <c r="D164" s="113"/>
      <c r="E164" s="159" t="s">
        <v>430</v>
      </c>
      <c r="F164" s="159">
        <v>38.541199999999996</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32" activePane="bottomRight" state="frozen"/>
      <selection activeCell="B6" sqref="B6"/>
      <selection pane="topRight" activeCell="B6" sqref="B6"/>
      <selection pane="bottomLeft" activeCell="B6" sqref="B6"/>
      <selection pane="bottomRight" activeCell="B7" sqref="B7"/>
    </sheetView>
  </sheetViews>
  <sheetFormatPr defaultColWidth="8.85546875" defaultRowHeight="12.75" x14ac:dyDescent="0.2"/>
  <cols>
    <col min="1" max="2" width="21.42578125" style="5" customWidth="1"/>
    <col min="3" max="3" width="46.42578125" style="18" customWidth="1"/>
    <col min="4" max="4" width="7.140625" style="5" customWidth="1"/>
    <col min="5" max="7" width="8.5703125" style="5" customWidth="1"/>
    <col min="8" max="8" width="9" style="5" customWidth="1"/>
    <col min="9"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2012</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441</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2012</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12.529617</v>
      </c>
      <c r="F14" s="143">
        <v>0.42392099999999999</v>
      </c>
      <c r="G14" s="143">
        <v>35.841456999999998</v>
      </c>
      <c r="H14" s="143">
        <v>0.118618</v>
      </c>
      <c r="I14" s="143">
        <v>3.1308214229607403</v>
      </c>
      <c r="J14" s="143">
        <v>5.917886390023428</v>
      </c>
      <c r="K14" s="143">
        <v>8.4428644285714292</v>
      </c>
      <c r="L14" s="143">
        <v>0.33221487930513627</v>
      </c>
      <c r="M14" s="143">
        <v>5.1241390000000004</v>
      </c>
      <c r="N14" s="143">
        <v>31.820875000000001</v>
      </c>
      <c r="O14" s="143">
        <v>0.53243300000000005</v>
      </c>
      <c r="P14" s="143">
        <v>0.53253399999999995</v>
      </c>
      <c r="Q14" s="143">
        <v>9.5070350000000001</v>
      </c>
      <c r="R14" s="143">
        <v>8.4695280000000004</v>
      </c>
      <c r="S14" s="143">
        <v>2.1280230000000002</v>
      </c>
      <c r="T14" s="143">
        <v>5.3597010000000003</v>
      </c>
      <c r="U14" s="143">
        <v>1.1E-4</v>
      </c>
      <c r="V14" s="143">
        <v>43.57714</v>
      </c>
      <c r="W14" s="182">
        <v>2.0876709999999998</v>
      </c>
      <c r="X14" s="182">
        <v>6.3448000000000004E-2</v>
      </c>
      <c r="Y14" s="182">
        <v>7.5881000000000004E-2</v>
      </c>
      <c r="Z14" s="182">
        <v>3.0144000000000001E-2</v>
      </c>
      <c r="AA14" s="182">
        <v>2.1770999999999999E-2</v>
      </c>
      <c r="AB14" s="182">
        <v>0.19124400000000003</v>
      </c>
      <c r="AC14" s="182">
        <v>0.14646000000000001</v>
      </c>
      <c r="AD14" s="182">
        <v>0.64311700000000005</v>
      </c>
      <c r="AE14" s="60"/>
      <c r="AF14" s="143">
        <v>3055.7424259999998</v>
      </c>
      <c r="AG14" s="72">
        <v>114148.33</v>
      </c>
      <c r="AH14" s="143">
        <v>10043.455470000001</v>
      </c>
      <c r="AI14" s="72">
        <v>14189.72</v>
      </c>
      <c r="AJ14" s="72">
        <v>3.2109999999999993E-2</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0.24990000000000001</v>
      </c>
      <c r="F16" s="143">
        <v>0.78425199999999995</v>
      </c>
      <c r="G16" s="143">
        <v>1.155724</v>
      </c>
      <c r="H16" s="143">
        <v>8.6499999999999999E-4</v>
      </c>
      <c r="I16" s="143">
        <v>0.217642</v>
      </c>
      <c r="J16" s="143">
        <v>0.45866699999999999</v>
      </c>
      <c r="K16" s="143">
        <v>0.61565199999999998</v>
      </c>
      <c r="L16" s="143">
        <v>3.444E-3</v>
      </c>
      <c r="M16" s="143">
        <v>24.880713</v>
      </c>
      <c r="N16" s="143">
        <v>5.5554000000000003E-3</v>
      </c>
      <c r="O16" s="143">
        <v>6.221E-4</v>
      </c>
      <c r="P16" s="143">
        <v>5.0379999999999999E-4</v>
      </c>
      <c r="Q16" s="143">
        <v>3.4015E-3</v>
      </c>
      <c r="R16" s="143">
        <v>4.4532E-3</v>
      </c>
      <c r="S16" s="143">
        <v>3.094E-3</v>
      </c>
      <c r="T16" s="143">
        <v>2.9201000000000001E-3</v>
      </c>
      <c r="U16" s="143">
        <v>2.6000000000000001E-6</v>
      </c>
      <c r="V16" s="143">
        <v>3.3179399999999998E-2</v>
      </c>
      <c r="W16" s="182">
        <v>1.2555999999999999E-2</v>
      </c>
      <c r="X16" s="182">
        <v>3.6699999999999998E-4</v>
      </c>
      <c r="Y16" s="182">
        <v>5.9999999999999995E-4</v>
      </c>
      <c r="Z16" s="182">
        <v>2.5000000000000001E-4</v>
      </c>
      <c r="AA16" s="182">
        <v>2.0699999999999999E-4</v>
      </c>
      <c r="AB16" s="182">
        <v>1.4239999999999999E-3</v>
      </c>
      <c r="AC16" s="182">
        <v>1.02E-4</v>
      </c>
      <c r="AD16" s="182">
        <v>9.9999999999999995E-8</v>
      </c>
      <c r="AE16" s="60"/>
      <c r="AF16" s="143">
        <v>110.9056011</v>
      </c>
      <c r="AG16" s="72">
        <v>892.90800000000002</v>
      </c>
      <c r="AH16" s="143">
        <v>237.72776223</v>
      </c>
      <c r="AI16" s="143">
        <v>20.325500000000002</v>
      </c>
      <c r="AJ16" s="143" t="s">
        <v>432</v>
      </c>
      <c r="AK16" s="143" t="s">
        <v>432</v>
      </c>
      <c r="AL16" s="49" t="s">
        <v>49</v>
      </c>
    </row>
    <row r="17" spans="1:38" s="2" customFormat="1" ht="26.25" customHeight="1" thickBot="1" x14ac:dyDescent="0.25">
      <c r="A17" s="70" t="s">
        <v>53</v>
      </c>
      <c r="B17" s="70" t="s">
        <v>58</v>
      </c>
      <c r="C17" s="71" t="s">
        <v>59</v>
      </c>
      <c r="D17" s="72"/>
      <c r="E17" s="143">
        <v>1.163E-3</v>
      </c>
      <c r="F17" s="143">
        <v>1.7699999999999999E-4</v>
      </c>
      <c r="G17" s="143">
        <v>2.9949999999999998E-3</v>
      </c>
      <c r="H17" s="143" t="s">
        <v>433</v>
      </c>
      <c r="I17" s="143">
        <v>2.1770000000000001E-3</v>
      </c>
      <c r="J17" s="143">
        <v>4.1359999999999999E-3</v>
      </c>
      <c r="K17" s="143">
        <v>4.7159999999999997E-3</v>
      </c>
      <c r="L17" s="143">
        <v>1.3899999999999999E-4</v>
      </c>
      <c r="M17" s="143">
        <v>6.9514999999999993E-2</v>
      </c>
      <c r="N17" s="143">
        <v>1.8890000000000001E-3</v>
      </c>
      <c r="O17" s="143">
        <v>1.92E-4</v>
      </c>
      <c r="P17" s="143">
        <v>4.6999999999999997E-5</v>
      </c>
      <c r="Q17" s="143">
        <v>5.3499999999999999E-4</v>
      </c>
      <c r="R17" s="143">
        <v>1.374E-3</v>
      </c>
      <c r="S17" s="143">
        <v>4.9700000000000005E-4</v>
      </c>
      <c r="T17" s="143">
        <v>1.3339999999999999E-3</v>
      </c>
      <c r="U17" s="143" t="s">
        <v>431</v>
      </c>
      <c r="V17" s="143">
        <v>1.37E-4</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v>5.4609999999999997E-3</v>
      </c>
      <c r="F18" s="143">
        <v>5.8200000000000005E-4</v>
      </c>
      <c r="G18" s="143">
        <v>3.7088999999999997E-2</v>
      </c>
      <c r="H18" s="143" t="s">
        <v>433</v>
      </c>
      <c r="I18" s="143">
        <v>1.4909999999999999E-3</v>
      </c>
      <c r="J18" s="143">
        <v>1.4909999999999999E-3</v>
      </c>
      <c r="K18" s="143">
        <v>2.3570000000000002E-3</v>
      </c>
      <c r="L18" s="143">
        <v>5.5000000000000003E-4</v>
      </c>
      <c r="M18" s="143">
        <v>8.7679999999999998E-3</v>
      </c>
      <c r="N18" s="143">
        <v>5.9400000000000001E-2</v>
      </c>
      <c r="O18" s="182">
        <v>1.9999999999999999E-6</v>
      </c>
      <c r="P18" s="182">
        <v>1.9999999999999999E-7</v>
      </c>
      <c r="Q18" s="143">
        <v>1.08E-4</v>
      </c>
      <c r="R18" s="182">
        <v>1.8E-5</v>
      </c>
      <c r="S18" s="143">
        <v>6.3999999999999997E-5</v>
      </c>
      <c r="T18" s="182">
        <v>1.9000000000000001E-5</v>
      </c>
      <c r="U18" s="143" t="s">
        <v>431</v>
      </c>
      <c r="V18" s="182">
        <v>3.97E-4</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v>3.3939999999999999E-3</v>
      </c>
      <c r="F19" s="143">
        <v>1.47E-4</v>
      </c>
      <c r="G19" s="143">
        <v>8.6200000000000003E-4</v>
      </c>
      <c r="H19" s="143" t="s">
        <v>433</v>
      </c>
      <c r="I19" s="143">
        <v>6.3599999999999996E-4</v>
      </c>
      <c r="J19" s="143">
        <v>7.9199999999999995E-4</v>
      </c>
      <c r="K19" s="143">
        <v>9.8200000000000002E-4</v>
      </c>
      <c r="L19" s="143">
        <v>2.6800000000000001E-4</v>
      </c>
      <c r="M19" s="143">
        <v>3.3540000000000002E-3</v>
      </c>
      <c r="N19" s="143">
        <v>1.2999999999999999E-4</v>
      </c>
      <c r="O19" s="182">
        <v>4.28E-4</v>
      </c>
      <c r="P19" s="182">
        <v>1.07E-4</v>
      </c>
      <c r="Q19" s="143">
        <v>7.2999999999999999E-5</v>
      </c>
      <c r="R19" s="143">
        <v>2.0999999999999999E-5</v>
      </c>
      <c r="S19" s="143">
        <v>1.12E-4</v>
      </c>
      <c r="T19" s="143">
        <v>4.1999999999999998E-5</v>
      </c>
      <c r="U19" s="143" t="s">
        <v>431</v>
      </c>
      <c r="V19" s="143">
        <v>2.8299999999999999E-4</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v>0.116857</v>
      </c>
      <c r="F20" s="143">
        <v>1.4017999999999999E-2</v>
      </c>
      <c r="G20" s="143">
        <v>5.3483999999999997E-2</v>
      </c>
      <c r="H20" s="143" t="s">
        <v>433</v>
      </c>
      <c r="I20" s="143">
        <v>0.124683</v>
      </c>
      <c r="J20" s="143">
        <v>0.130523</v>
      </c>
      <c r="K20" s="143">
        <v>0.13569899999999999</v>
      </c>
      <c r="L20" s="143">
        <v>1.6718E-2</v>
      </c>
      <c r="M20" s="143">
        <v>0.165517</v>
      </c>
      <c r="N20" s="143">
        <v>2.2641999999999999E-2</v>
      </c>
      <c r="O20" s="143">
        <v>5.6300000000000002E-4</v>
      </c>
      <c r="P20" s="143">
        <v>5.7000000000000003E-5</v>
      </c>
      <c r="Q20" s="143">
        <v>1.93E-4</v>
      </c>
      <c r="R20" s="143">
        <v>3.9659999999999999E-3</v>
      </c>
      <c r="S20" s="143">
        <v>7.1000000000000002E-4</v>
      </c>
      <c r="T20" s="143">
        <v>3.4299999999999999E-3</v>
      </c>
      <c r="U20" s="143" t="s">
        <v>431</v>
      </c>
      <c r="V20" s="143">
        <v>5.6349999999999997E-2</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v>0.131829</v>
      </c>
      <c r="F21" s="143">
        <v>1.9761999999999998E-2</v>
      </c>
      <c r="G21" s="143">
        <v>0.128112</v>
      </c>
      <c r="H21" s="143">
        <v>3.4999999999999997E-5</v>
      </c>
      <c r="I21" s="143">
        <v>3.3807999999999998E-2</v>
      </c>
      <c r="J21" s="143">
        <v>4.4517000000000001E-2</v>
      </c>
      <c r="K21" s="143">
        <v>0.10409</v>
      </c>
      <c r="L21" s="143">
        <v>1.6820999999999999E-2</v>
      </c>
      <c r="M21" s="143">
        <v>0.16650400000000001</v>
      </c>
      <c r="N21" s="143">
        <v>2.7685999999999999E-2</v>
      </c>
      <c r="O21" s="143">
        <v>5.8900000000000001E-4</v>
      </c>
      <c r="P21" s="143">
        <v>2.8499999999999999E-4</v>
      </c>
      <c r="Q21" s="143">
        <v>1.3302E-2</v>
      </c>
      <c r="R21" s="143">
        <v>5.6340000000000001E-3</v>
      </c>
      <c r="S21" s="143">
        <v>8.6890000000000005E-3</v>
      </c>
      <c r="T21" s="143">
        <v>2.154E-2</v>
      </c>
      <c r="U21" s="143" t="s">
        <v>431</v>
      </c>
      <c r="V21" s="143">
        <v>9.8258999999999999E-2</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1.0383599999999999</v>
      </c>
      <c r="F22" s="143">
        <v>2.4126999999999999E-2</v>
      </c>
      <c r="G22" s="143">
        <v>1.048414</v>
      </c>
      <c r="H22" s="143" t="s">
        <v>433</v>
      </c>
      <c r="I22" s="143">
        <v>3.5253E-2</v>
      </c>
      <c r="J22" s="143">
        <v>4.4885000000000001E-2</v>
      </c>
      <c r="K22" s="143">
        <v>0.15304899999999999</v>
      </c>
      <c r="L22" s="143">
        <v>8.2544999999999997E-3</v>
      </c>
      <c r="M22" s="143">
        <v>1.2141029999999999</v>
      </c>
      <c r="N22" s="143">
        <v>3.1921999999999999E-2</v>
      </c>
      <c r="O22" s="143">
        <v>2.7290000000000001E-3</v>
      </c>
      <c r="P22" s="143">
        <v>2.5000000000000001E-5</v>
      </c>
      <c r="Q22" s="143">
        <v>9.9850000000000008E-3</v>
      </c>
      <c r="R22" s="143">
        <v>1.1472E-2</v>
      </c>
      <c r="S22" s="143">
        <v>1.3982E-2</v>
      </c>
      <c r="T22" s="143">
        <v>1.6546999999999999E-2</v>
      </c>
      <c r="U22" s="143" t="s">
        <v>431</v>
      </c>
      <c r="V22" s="143">
        <v>5.2429999999999997E-2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0.610568</v>
      </c>
      <c r="F23" s="182">
        <v>7.3837E-2</v>
      </c>
      <c r="G23" s="143">
        <v>5.5999999999999995E-4</v>
      </c>
      <c r="H23" s="143">
        <v>2.2000000000000001E-4</v>
      </c>
      <c r="I23" s="182">
        <v>3.5996E-2</v>
      </c>
      <c r="J23" s="182">
        <v>3.5996E-2</v>
      </c>
      <c r="K23" s="182">
        <v>3.5996E-2</v>
      </c>
      <c r="L23" s="182">
        <v>2.5045000000000001E-2</v>
      </c>
      <c r="M23" s="182">
        <v>1.019277</v>
      </c>
      <c r="N23" s="143">
        <v>5.025E-3</v>
      </c>
      <c r="O23" s="143">
        <v>2.7999999999999998E-4</v>
      </c>
      <c r="P23" s="143" t="s">
        <v>431</v>
      </c>
      <c r="Q23" s="143" t="s">
        <v>431</v>
      </c>
      <c r="R23" s="143">
        <v>1.4E-3</v>
      </c>
      <c r="S23" s="143">
        <v>4.7600000000000003E-2</v>
      </c>
      <c r="T23" s="143">
        <v>1.9599999999999999E-3</v>
      </c>
      <c r="U23" s="143">
        <v>2.7999999999999998E-4</v>
      </c>
      <c r="V23" s="143">
        <v>2.8000000000000001E-2</v>
      </c>
      <c r="W23" s="143" t="s">
        <v>431</v>
      </c>
      <c r="X23" s="143">
        <v>8.4999999999999995E-4</v>
      </c>
      <c r="Y23" s="143">
        <v>1.39E-3</v>
      </c>
      <c r="Z23" s="143" t="s">
        <v>431</v>
      </c>
      <c r="AA23" s="143" t="s">
        <v>431</v>
      </c>
      <c r="AB23" s="143">
        <v>2.2399999999999998E-3</v>
      </c>
      <c r="AC23" s="143" t="s">
        <v>432</v>
      </c>
      <c r="AD23" s="143" t="s">
        <v>432</v>
      </c>
      <c r="AE23" s="60"/>
      <c r="AF23" s="182">
        <v>1186.0999999999999</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0.57345999999999997</v>
      </c>
      <c r="F24" s="143">
        <v>0.378384</v>
      </c>
      <c r="G24" s="143">
        <v>3.8263379999999998</v>
      </c>
      <c r="H24" s="143">
        <v>0.12922600000000001</v>
      </c>
      <c r="I24" s="143">
        <v>1.026926</v>
      </c>
      <c r="J24" s="143">
        <v>1.0999190000000001</v>
      </c>
      <c r="K24" s="143">
        <v>1.3648400000000001</v>
      </c>
      <c r="L24" s="143">
        <v>0.28073999999999999</v>
      </c>
      <c r="M24" s="143">
        <v>3.7063380000000001</v>
      </c>
      <c r="N24" s="143">
        <v>0.32339590000000001</v>
      </c>
      <c r="O24" s="143">
        <v>1.1180300000000001E-2</v>
      </c>
      <c r="P24" s="143">
        <v>3.1432000000000001E-3</v>
      </c>
      <c r="Q24" s="143">
        <v>3.8825100000000001E-2</v>
      </c>
      <c r="R24" s="143">
        <v>7.9774499999999998E-2</v>
      </c>
      <c r="S24" s="143">
        <v>2.8690299999999998E-2</v>
      </c>
      <c r="T24" s="143">
        <v>8.7579299999999999E-2</v>
      </c>
      <c r="U24" s="143">
        <v>1.406E-4</v>
      </c>
      <c r="V24" s="143">
        <v>0.28148790000000001</v>
      </c>
      <c r="W24" s="182">
        <v>0.39808900000000003</v>
      </c>
      <c r="X24" s="182">
        <v>4.2727000000000001E-2</v>
      </c>
      <c r="Y24" s="182">
        <v>6.6668000000000005E-2</v>
      </c>
      <c r="Z24" s="182">
        <v>2.1711999999999999E-2</v>
      </c>
      <c r="AA24" s="182">
        <v>1.8088E-2</v>
      </c>
      <c r="AB24" s="182">
        <v>0.14919499999999999</v>
      </c>
      <c r="AC24" s="182">
        <v>2.1815000000000001E-2</v>
      </c>
      <c r="AD24" s="182">
        <v>0.10427500000000001</v>
      </c>
      <c r="AE24" s="60"/>
      <c r="AF24" s="72">
        <v>1863.57</v>
      </c>
      <c r="AG24" s="72">
        <v>3293.42</v>
      </c>
      <c r="AH24" s="143">
        <v>4600.9709999999995</v>
      </c>
      <c r="AI24" s="72">
        <v>4580.96</v>
      </c>
      <c r="AJ24" s="72">
        <v>1073.78</v>
      </c>
      <c r="AK24" s="143" t="s">
        <v>432</v>
      </c>
      <c r="AL24" s="49" t="s">
        <v>49</v>
      </c>
    </row>
    <row r="25" spans="1:38" s="2" customFormat="1" ht="26.25" customHeight="1" thickBot="1" x14ac:dyDescent="0.25">
      <c r="A25" s="70" t="s">
        <v>73</v>
      </c>
      <c r="B25" s="74" t="s">
        <v>74</v>
      </c>
      <c r="C25" s="76" t="s">
        <v>75</v>
      </c>
      <c r="D25" s="72"/>
      <c r="E25" s="143">
        <v>8.0657999999999994E-2</v>
      </c>
      <c r="F25" s="143">
        <v>1.0696000000000001E-2</v>
      </c>
      <c r="G25" s="143">
        <v>7.2420000000000002E-3</v>
      </c>
      <c r="H25" s="143" t="s">
        <v>431</v>
      </c>
      <c r="I25" s="143">
        <v>4.4099999999999999E-4</v>
      </c>
      <c r="J25" s="143">
        <v>4.4099999999999999E-4</v>
      </c>
      <c r="K25" s="143">
        <v>4.4099999999999999E-4</v>
      </c>
      <c r="L25" s="143">
        <v>2.1100000000000001E-4</v>
      </c>
      <c r="M25" s="143">
        <v>0.12464</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345.97258199999999</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1.9789999999999999E-3</v>
      </c>
      <c r="F26" s="143">
        <v>4.0540000000000003E-3</v>
      </c>
      <c r="G26" s="143">
        <v>2.7500000000000002E-4</v>
      </c>
      <c r="H26" s="143" t="s">
        <v>431</v>
      </c>
      <c r="I26" s="143">
        <v>2.5000000000000001E-5</v>
      </c>
      <c r="J26" s="143">
        <v>2.5000000000000001E-5</v>
      </c>
      <c r="K26" s="143">
        <v>2.5000000000000001E-5</v>
      </c>
      <c r="L26" s="143">
        <v>1.1E-5</v>
      </c>
      <c r="M26" s="143">
        <v>5.3615999999999997E-2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15.496598000000001</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3.267109</v>
      </c>
      <c r="F27" s="182">
        <v>1.7087019999999999</v>
      </c>
      <c r="G27" s="182">
        <v>5.4159999999999998E-3</v>
      </c>
      <c r="H27" s="182">
        <v>0.17325699999999999</v>
      </c>
      <c r="I27" s="182">
        <v>0.171761</v>
      </c>
      <c r="J27" s="182">
        <v>0.171761</v>
      </c>
      <c r="K27" s="182">
        <v>0.171761</v>
      </c>
      <c r="L27" s="182">
        <v>0.12862299999999999</v>
      </c>
      <c r="M27" s="182">
        <v>15.596177000000001</v>
      </c>
      <c r="N27" s="182">
        <v>3.0166999999999999E-2</v>
      </c>
      <c r="O27" s="182">
        <v>5.3999999999999998E-5</v>
      </c>
      <c r="P27" s="182">
        <v>2.9220000000000001E-3</v>
      </c>
      <c r="Q27" s="182">
        <v>8.6000000000000003E-5</v>
      </c>
      <c r="R27" s="182">
        <v>2.96E-3</v>
      </c>
      <c r="S27" s="182">
        <v>2.0470000000000002E-3</v>
      </c>
      <c r="T27" s="182">
        <v>5.5500000000000005E-4</v>
      </c>
      <c r="U27" s="182">
        <v>6.3E-5</v>
      </c>
      <c r="V27" s="182">
        <v>1.0702E-2</v>
      </c>
      <c r="W27" s="182">
        <v>0.221443</v>
      </c>
      <c r="X27" s="182">
        <v>6.4339999999999996E-3</v>
      </c>
      <c r="Y27" s="182">
        <v>7.319E-3</v>
      </c>
      <c r="Z27" s="143">
        <v>5.5490000000000001E-3</v>
      </c>
      <c r="AA27" s="182">
        <v>6.4739999999999997E-3</v>
      </c>
      <c r="AB27" s="182">
        <v>2.5776E-2</v>
      </c>
      <c r="AC27" s="182">
        <v>2.2100000000000001E-4</v>
      </c>
      <c r="AD27" s="182">
        <v>4.3999999999999999E-5</v>
      </c>
      <c r="AE27" s="209"/>
      <c r="AF27" s="183">
        <v>17985.820137999999</v>
      </c>
      <c r="AG27" s="143" t="s">
        <v>432</v>
      </c>
      <c r="AH27" s="182">
        <v>4.0986570000000002</v>
      </c>
      <c r="AI27" s="183">
        <v>144.72233299999999</v>
      </c>
      <c r="AJ27" s="143" t="s">
        <v>432</v>
      </c>
      <c r="AK27" s="143" t="s">
        <v>432</v>
      </c>
      <c r="AL27" s="49" t="s">
        <v>49</v>
      </c>
    </row>
    <row r="28" spans="1:38" s="2" customFormat="1" ht="26.25" customHeight="1" thickBot="1" x14ac:dyDescent="0.25">
      <c r="A28" s="70" t="s">
        <v>78</v>
      </c>
      <c r="B28" s="70" t="s">
        <v>81</v>
      </c>
      <c r="C28" s="71" t="s">
        <v>82</v>
      </c>
      <c r="D28" s="72"/>
      <c r="E28" s="182">
        <v>0.78462399999999999</v>
      </c>
      <c r="F28" s="182">
        <v>9.3156000000000003E-2</v>
      </c>
      <c r="G28" s="182">
        <v>9.0600000000000001E-4</v>
      </c>
      <c r="H28" s="182">
        <v>4.398E-3</v>
      </c>
      <c r="I28" s="182">
        <v>5.0998000000000002E-2</v>
      </c>
      <c r="J28" s="182">
        <v>5.0998000000000002E-2</v>
      </c>
      <c r="K28" s="182">
        <v>5.0998000000000002E-2</v>
      </c>
      <c r="L28" s="182">
        <v>3.9322999999999997E-2</v>
      </c>
      <c r="M28" s="182">
        <v>0.87409700000000001</v>
      </c>
      <c r="N28" s="182">
        <v>1.2520000000000001E-3</v>
      </c>
      <c r="O28" s="182">
        <v>5.0000000000000004E-6</v>
      </c>
      <c r="P28" s="143">
        <v>3.7500000000000001E-4</v>
      </c>
      <c r="Q28" s="182">
        <v>7.9999999999999996E-6</v>
      </c>
      <c r="R28" s="182">
        <v>5.2999999999999998E-4</v>
      </c>
      <c r="S28" s="182">
        <v>3.5799999999999997E-4</v>
      </c>
      <c r="T28" s="182">
        <v>3.1999999999999999E-5</v>
      </c>
      <c r="U28" s="182">
        <v>6.9999999999999999E-6</v>
      </c>
      <c r="V28" s="182">
        <v>1.304E-3</v>
      </c>
      <c r="W28" s="182">
        <v>3.7935999999999998E-2</v>
      </c>
      <c r="X28" s="182">
        <v>1.3270000000000001E-3</v>
      </c>
      <c r="Y28" s="143">
        <v>1.49E-3</v>
      </c>
      <c r="Z28" s="182">
        <v>1.1640000000000001E-3</v>
      </c>
      <c r="AA28" s="143">
        <v>1.248E-3</v>
      </c>
      <c r="AB28" s="182">
        <v>5.2290000000000001E-3</v>
      </c>
      <c r="AC28" s="143">
        <v>3.8000000000000002E-5</v>
      </c>
      <c r="AD28" s="143">
        <v>7.9999999999999996E-6</v>
      </c>
      <c r="AE28" s="209"/>
      <c r="AF28" s="183">
        <v>2767.0502099999999</v>
      </c>
      <c r="AG28" s="143" t="s">
        <v>432</v>
      </c>
      <c r="AH28" s="143" t="s">
        <v>432</v>
      </c>
      <c r="AI28" s="183">
        <v>5.8866889999999996</v>
      </c>
      <c r="AJ28" s="143" t="s">
        <v>432</v>
      </c>
      <c r="AK28" s="143" t="s">
        <v>432</v>
      </c>
      <c r="AL28" s="49" t="s">
        <v>49</v>
      </c>
    </row>
    <row r="29" spans="1:38" s="2" customFormat="1" ht="26.25" customHeight="1" thickBot="1" x14ac:dyDescent="0.25">
      <c r="A29" s="70" t="s">
        <v>78</v>
      </c>
      <c r="B29" s="70" t="s">
        <v>83</v>
      </c>
      <c r="C29" s="71" t="s">
        <v>84</v>
      </c>
      <c r="D29" s="72"/>
      <c r="E29" s="182">
        <v>5.4171849999999999</v>
      </c>
      <c r="F29" s="182">
        <v>0.19053999999999999</v>
      </c>
      <c r="G29" s="143">
        <v>3.009E-3</v>
      </c>
      <c r="H29" s="182">
        <v>5.143E-3</v>
      </c>
      <c r="I29" s="182">
        <v>0.102368</v>
      </c>
      <c r="J29" s="182">
        <v>0.102368</v>
      </c>
      <c r="K29" s="182">
        <v>0.102368</v>
      </c>
      <c r="L29" s="143">
        <v>6.7697999999999994E-2</v>
      </c>
      <c r="M29" s="182">
        <v>1.2669520000000001</v>
      </c>
      <c r="N29" s="182">
        <v>2.22E-4</v>
      </c>
      <c r="O29" s="143">
        <v>1.1E-5</v>
      </c>
      <c r="P29" s="143">
        <v>1.1249999999999999E-3</v>
      </c>
      <c r="Q29" s="182">
        <v>2.0999999999999999E-5</v>
      </c>
      <c r="R29" s="182">
        <v>1.797E-3</v>
      </c>
      <c r="S29" s="182">
        <v>1.2049999999999999E-3</v>
      </c>
      <c r="T29" s="182">
        <v>4.3999999999999999E-5</v>
      </c>
      <c r="U29" s="182">
        <v>2.0999999999999999E-5</v>
      </c>
      <c r="V29" s="182">
        <v>3.823E-3</v>
      </c>
      <c r="W29" s="182">
        <v>5.9748000000000002E-2</v>
      </c>
      <c r="X29" s="182">
        <v>9.2500000000000004E-4</v>
      </c>
      <c r="Y29" s="182">
        <v>5.6039999999999996E-3</v>
      </c>
      <c r="Z29" s="182">
        <v>6.2620000000000002E-3</v>
      </c>
      <c r="AA29" s="182">
        <v>1.439E-3</v>
      </c>
      <c r="AB29" s="183">
        <v>1.423E-2</v>
      </c>
      <c r="AC29" s="143">
        <v>5.3000000000000001E-5</v>
      </c>
      <c r="AD29" s="143">
        <v>1.1E-5</v>
      </c>
      <c r="AE29" s="209"/>
      <c r="AF29" s="183">
        <v>8962.6348569999991</v>
      </c>
      <c r="AG29" s="143" t="s">
        <v>432</v>
      </c>
      <c r="AH29" s="182">
        <v>18.901343000000001</v>
      </c>
      <c r="AI29" s="183">
        <v>0.57866899999999999</v>
      </c>
      <c r="AJ29" s="143" t="s">
        <v>432</v>
      </c>
      <c r="AK29" s="143" t="s">
        <v>432</v>
      </c>
      <c r="AL29" s="49" t="s">
        <v>49</v>
      </c>
    </row>
    <row r="30" spans="1:38" s="2" customFormat="1" ht="26.25" customHeight="1" thickBot="1" x14ac:dyDescent="0.25">
      <c r="A30" s="70" t="s">
        <v>78</v>
      </c>
      <c r="B30" s="70" t="s">
        <v>85</v>
      </c>
      <c r="C30" s="71" t="s">
        <v>86</v>
      </c>
      <c r="D30" s="72"/>
      <c r="E30" s="182">
        <v>8.5220000000000001E-3</v>
      </c>
      <c r="F30" s="182">
        <v>4.9034000000000001E-2</v>
      </c>
      <c r="G30" s="143">
        <v>1.4E-5</v>
      </c>
      <c r="H30" s="182">
        <v>5.8E-5</v>
      </c>
      <c r="I30" s="182">
        <v>7.2599999999999997E-4</v>
      </c>
      <c r="J30" s="182">
        <v>7.2599999999999997E-4</v>
      </c>
      <c r="K30" s="182">
        <v>7.2599999999999997E-4</v>
      </c>
      <c r="L30" s="182">
        <v>1.11E-4</v>
      </c>
      <c r="M30" s="182">
        <v>0.36613099999999998</v>
      </c>
      <c r="N30" s="182">
        <v>1.47E-4</v>
      </c>
      <c r="O30" s="143">
        <v>1.9999999999999999E-7</v>
      </c>
      <c r="P30" s="182">
        <v>1.0000000000000001E-5</v>
      </c>
      <c r="Q30" s="182">
        <v>2.9999999999999999E-7</v>
      </c>
      <c r="R30" s="182">
        <v>6.9999999999999999E-6</v>
      </c>
      <c r="S30" s="182">
        <v>5.0000000000000004E-6</v>
      </c>
      <c r="T30" s="182">
        <v>3.0000000000000001E-6</v>
      </c>
      <c r="U30" s="182">
        <v>1.9999999999999999E-7</v>
      </c>
      <c r="V30" s="182">
        <v>3.6000000000000001E-5</v>
      </c>
      <c r="W30" s="182">
        <v>7.0299999999999996E-4</v>
      </c>
      <c r="X30" s="143">
        <v>1.1E-5</v>
      </c>
      <c r="Y30" s="143">
        <v>1.7E-5</v>
      </c>
      <c r="Z30" s="143">
        <v>6.9999999999999999E-6</v>
      </c>
      <c r="AA30" s="143">
        <v>1.9000000000000001E-5</v>
      </c>
      <c r="AB30" s="143">
        <v>5.3999999999999998E-5</v>
      </c>
      <c r="AC30" s="143">
        <v>9.9999999999999995E-7</v>
      </c>
      <c r="AD30" s="182">
        <v>4.9999999999999998E-7</v>
      </c>
      <c r="AE30" s="209"/>
      <c r="AF30" s="183">
        <v>50.292682999999997</v>
      </c>
      <c r="AG30" s="143" t="s">
        <v>432</v>
      </c>
      <c r="AH30" s="143" t="s">
        <v>432</v>
      </c>
      <c r="AI30" s="183">
        <v>0.71431</v>
      </c>
      <c r="AJ30" s="143" t="s">
        <v>432</v>
      </c>
      <c r="AK30" s="143" t="s">
        <v>432</v>
      </c>
      <c r="AL30" s="49" t="s">
        <v>49</v>
      </c>
    </row>
    <row r="31" spans="1:38" s="2" customFormat="1" ht="26.25" customHeight="1" thickBot="1" x14ac:dyDescent="0.25">
      <c r="A31" s="70" t="s">
        <v>78</v>
      </c>
      <c r="B31" s="70" t="s">
        <v>87</v>
      </c>
      <c r="C31" s="71" t="s">
        <v>88</v>
      </c>
      <c r="D31" s="72"/>
      <c r="E31" s="143" t="s">
        <v>432</v>
      </c>
      <c r="F31" s="182">
        <v>0.51080899999999996</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209"/>
      <c r="AF31" s="182">
        <v>24.073844000000001</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9.2794000000000001E-2</v>
      </c>
      <c r="J32" s="182">
        <v>0.17305300000000001</v>
      </c>
      <c r="K32" s="182">
        <v>0.22777800000000001</v>
      </c>
      <c r="L32" s="182">
        <v>9.4579999999999994E-3</v>
      </c>
      <c r="M32" s="143" t="s">
        <v>432</v>
      </c>
      <c r="N32" s="182">
        <v>0.236513</v>
      </c>
      <c r="O32" s="182">
        <v>1.0970000000000001E-3</v>
      </c>
      <c r="P32" s="143" t="s">
        <v>432</v>
      </c>
      <c r="Q32" s="182">
        <v>2.7309999999999999E-3</v>
      </c>
      <c r="R32" s="182">
        <v>8.7622000000000005E-2</v>
      </c>
      <c r="S32" s="182">
        <v>1.9183840000000001</v>
      </c>
      <c r="T32" s="182">
        <v>1.3868999999999999E-2</v>
      </c>
      <c r="U32" s="182">
        <v>1.856E-3</v>
      </c>
      <c r="V32" s="182">
        <v>0.73621199999999998</v>
      </c>
      <c r="W32" s="143" t="s">
        <v>431</v>
      </c>
      <c r="X32" s="182">
        <v>5.8600000000000004E-4</v>
      </c>
      <c r="Y32" s="182">
        <v>4.0000000000000003E-5</v>
      </c>
      <c r="Z32" s="182">
        <v>5.8999999999999998E-5</v>
      </c>
      <c r="AA32" s="182">
        <v>2.4899999999999998E-4</v>
      </c>
      <c r="AB32" s="182">
        <v>9.3400000000000004E-4</v>
      </c>
      <c r="AC32" s="143" t="s">
        <v>431</v>
      </c>
      <c r="AD32" s="143" t="s">
        <v>431</v>
      </c>
      <c r="AE32" s="209"/>
      <c r="AF32" s="143" t="s">
        <v>432</v>
      </c>
      <c r="AG32" s="143" t="s">
        <v>432</v>
      </c>
      <c r="AH32" s="143" t="s">
        <v>432</v>
      </c>
      <c r="AI32" s="143" t="s">
        <v>432</v>
      </c>
      <c r="AJ32" s="143" t="s">
        <v>432</v>
      </c>
      <c r="AK32" s="182">
        <v>8584.4377590000004</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2">
        <v>5.1618999999999998E-2</v>
      </c>
      <c r="J33" s="182">
        <v>9.5590999999999995E-2</v>
      </c>
      <c r="K33" s="182">
        <v>0.19118099999999999</v>
      </c>
      <c r="L33" s="182">
        <v>2.0270000000000002E-3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209"/>
      <c r="AF33" s="143" t="s">
        <v>432</v>
      </c>
      <c r="AG33" s="143" t="s">
        <v>432</v>
      </c>
      <c r="AH33" s="143" t="s">
        <v>432</v>
      </c>
      <c r="AI33" s="143" t="s">
        <v>432</v>
      </c>
      <c r="AJ33" s="143" t="s">
        <v>432</v>
      </c>
      <c r="AK33" s="182">
        <v>8584.4377590000004</v>
      </c>
      <c r="AL33" s="49" t="s">
        <v>413</v>
      </c>
    </row>
    <row r="34" spans="1:38" s="2" customFormat="1" ht="26.25" customHeight="1" thickBot="1" x14ac:dyDescent="0.25">
      <c r="A34" s="70" t="s">
        <v>70</v>
      </c>
      <c r="B34" s="70" t="s">
        <v>93</v>
      </c>
      <c r="C34" s="71" t="s">
        <v>94</v>
      </c>
      <c r="D34" s="72"/>
      <c r="E34" s="183">
        <v>1.5720000000000001</v>
      </c>
      <c r="F34" s="183">
        <v>0.13950000000000001</v>
      </c>
      <c r="G34" s="182">
        <v>5.9999999999999995E-4</v>
      </c>
      <c r="H34" s="183">
        <v>2.1000000000000001E-4</v>
      </c>
      <c r="I34" s="183">
        <v>4.1099999999999998E-2</v>
      </c>
      <c r="J34" s="183">
        <v>4.3200000000000002E-2</v>
      </c>
      <c r="K34" s="183">
        <v>4.5600000000000002E-2</v>
      </c>
      <c r="L34" s="182">
        <v>2.6714999999999999E-2</v>
      </c>
      <c r="M34" s="183">
        <v>0.32100000000000001</v>
      </c>
      <c r="N34" s="143" t="s">
        <v>431</v>
      </c>
      <c r="O34" s="183">
        <v>2.9999999999999997E-4</v>
      </c>
      <c r="P34" s="143" t="s">
        <v>431</v>
      </c>
      <c r="Q34" s="143" t="s">
        <v>431</v>
      </c>
      <c r="R34" s="183">
        <v>1.5E-3</v>
      </c>
      <c r="S34" s="183">
        <v>5.0999999999999997E-2</v>
      </c>
      <c r="T34" s="183">
        <v>2.0999999999999999E-3</v>
      </c>
      <c r="U34" s="183">
        <v>2.9999999999999997E-4</v>
      </c>
      <c r="V34" s="183">
        <v>0.03</v>
      </c>
      <c r="W34" s="143" t="s">
        <v>431</v>
      </c>
      <c r="X34" s="183">
        <v>8.9999999999999998E-4</v>
      </c>
      <c r="Y34" s="183">
        <v>1.5E-3</v>
      </c>
      <c r="Z34" s="183">
        <v>1.0319999999999999E-3</v>
      </c>
      <c r="AA34" s="183">
        <v>2.3699999999999999E-4</v>
      </c>
      <c r="AB34" s="183">
        <v>3.669E-3</v>
      </c>
      <c r="AC34" s="143" t="s">
        <v>432</v>
      </c>
      <c r="AD34" s="143" t="s">
        <v>432</v>
      </c>
      <c r="AE34" s="60"/>
      <c r="AF34" s="182">
        <v>1269</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0.314</v>
      </c>
      <c r="F36" s="183">
        <v>1.12E-2</v>
      </c>
      <c r="G36" s="183">
        <v>8.0000000000000002E-3</v>
      </c>
      <c r="H36" s="72" t="s">
        <v>431</v>
      </c>
      <c r="I36" s="183">
        <v>5.5999999999999999E-3</v>
      </c>
      <c r="J36" s="183">
        <v>6.0000000000000001E-3</v>
      </c>
      <c r="K36" s="183">
        <v>6.0000000000000001E-3</v>
      </c>
      <c r="L36" s="182">
        <v>1.8599999999999999E-3</v>
      </c>
      <c r="M36" s="183">
        <v>2.9600000000000001E-2</v>
      </c>
      <c r="N36" s="182">
        <v>5.2000000000000006E-4</v>
      </c>
      <c r="O36" s="183">
        <v>4.0000000000000003E-5</v>
      </c>
      <c r="P36" s="182">
        <v>1.1999999999999999E-4</v>
      </c>
      <c r="Q36" s="182">
        <v>1.6000000000000001E-4</v>
      </c>
      <c r="R36" s="183">
        <v>2.0000000000000001E-4</v>
      </c>
      <c r="S36" s="183">
        <v>8.0000000000000004E-4</v>
      </c>
      <c r="T36" s="183">
        <v>4.0000000000000001E-3</v>
      </c>
      <c r="U36" s="183">
        <v>4.0000000000000003E-5</v>
      </c>
      <c r="V36" s="183">
        <v>4.7999999999999996E-3</v>
      </c>
      <c r="W36" s="182">
        <v>5.2000000000000006E-4</v>
      </c>
      <c r="X36" s="182">
        <v>7.9999999999999996E-6</v>
      </c>
      <c r="Y36" s="182">
        <v>4.0000000000000003E-5</v>
      </c>
      <c r="Z36" s="182">
        <v>4.0000000000000003E-5</v>
      </c>
      <c r="AA36" s="182">
        <v>3.9999999999999998E-6</v>
      </c>
      <c r="AB36" s="182">
        <v>9.2E-5</v>
      </c>
      <c r="AC36" s="182">
        <v>3.2000000000000003E-4</v>
      </c>
      <c r="AD36" s="182">
        <v>1.5200000000000001E-4</v>
      </c>
      <c r="AE36" s="60"/>
      <c r="AF36" s="183">
        <v>169.2</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0.35484605300000011</v>
      </c>
      <c r="F39" s="143">
        <v>4.1495434999999983E-2</v>
      </c>
      <c r="G39" s="143">
        <v>0.14595803000000002</v>
      </c>
      <c r="H39" s="143">
        <v>1.3138E-2</v>
      </c>
      <c r="I39" s="143">
        <v>0.245813</v>
      </c>
      <c r="J39" s="143">
        <v>0.283441</v>
      </c>
      <c r="K39" s="143">
        <v>0.43017300000000003</v>
      </c>
      <c r="L39" s="143">
        <v>6.8718000000000001E-2</v>
      </c>
      <c r="M39" s="143">
        <v>0.66167147700000006</v>
      </c>
      <c r="N39" s="143">
        <v>9.0911500000000006E-2</v>
      </c>
      <c r="O39" s="143">
        <v>2.7604999999999999E-3</v>
      </c>
      <c r="P39" s="143">
        <v>9.4760000000000005E-4</v>
      </c>
      <c r="Q39" s="143">
        <v>1.4851899999999999E-2</v>
      </c>
      <c r="R39" s="143">
        <v>2.86679E-2</v>
      </c>
      <c r="S39" s="143">
        <v>1.38383E-2</v>
      </c>
      <c r="T39" s="143">
        <v>4.2131700000000001E-2</v>
      </c>
      <c r="U39" s="143">
        <v>5.1799999999999999E-5</v>
      </c>
      <c r="V39" s="143">
        <v>0.1514258</v>
      </c>
      <c r="W39" s="182">
        <v>2.4714E-2</v>
      </c>
      <c r="X39" s="182">
        <v>1.1022000000000001E-2</v>
      </c>
      <c r="Y39" s="182">
        <v>1.5243E-2</v>
      </c>
      <c r="Z39" s="182">
        <v>6.2509999999999996E-3</v>
      </c>
      <c r="AA39" s="182">
        <v>4.6860000000000001E-3</v>
      </c>
      <c r="AB39" s="182">
        <v>3.7202000000000006E-2</v>
      </c>
      <c r="AC39" s="182">
        <v>1.9819999999999998E-3</v>
      </c>
      <c r="AD39" s="182">
        <v>1.3972E-2</v>
      </c>
      <c r="AE39" s="60"/>
      <c r="AF39" s="72">
        <v>528.70399999999995</v>
      </c>
      <c r="AG39" s="143">
        <v>82.747674000000004</v>
      </c>
      <c r="AH39" s="143">
        <v>3795.8975694444439</v>
      </c>
      <c r="AI39" s="72">
        <v>444.41</v>
      </c>
      <c r="AJ39" s="143" t="s">
        <v>432</v>
      </c>
      <c r="AK39" s="143" t="s">
        <v>432</v>
      </c>
      <c r="AL39" s="49" t="s">
        <v>49</v>
      </c>
    </row>
    <row r="40" spans="1:38" s="2" customFormat="1" ht="26.25" customHeight="1" thickBot="1" x14ac:dyDescent="0.25">
      <c r="A40" s="70" t="s">
        <v>70</v>
      </c>
      <c r="B40" s="70" t="s">
        <v>105</v>
      </c>
      <c r="C40" s="71" t="s">
        <v>391</v>
      </c>
      <c r="D40" s="72"/>
      <c r="E40" s="182">
        <v>0.13841700000000001</v>
      </c>
      <c r="F40" s="182">
        <v>7.6204999999999995E-2</v>
      </c>
      <c r="G40" s="72">
        <v>9.3999999999999994E-5</v>
      </c>
      <c r="H40" s="143">
        <v>5.1E-5</v>
      </c>
      <c r="I40" s="182">
        <v>1.0395E-2</v>
      </c>
      <c r="J40" s="182">
        <v>1.0395E-2</v>
      </c>
      <c r="K40" s="182">
        <v>1.0395E-2</v>
      </c>
      <c r="L40" s="182">
        <v>5.7980000000000002E-3</v>
      </c>
      <c r="M40" s="182">
        <v>0.41632400000000003</v>
      </c>
      <c r="N40" s="143">
        <v>2.6580000000000002E-3</v>
      </c>
      <c r="O40" s="143">
        <v>6.7000000000000002E-5</v>
      </c>
      <c r="P40" s="143" t="s">
        <v>431</v>
      </c>
      <c r="Q40" s="143" t="s">
        <v>431</v>
      </c>
      <c r="R40" s="143">
        <v>3.3300000000000002E-4</v>
      </c>
      <c r="S40" s="143">
        <v>1.1320999999999999E-2</v>
      </c>
      <c r="T40" s="143">
        <v>4.66E-4</v>
      </c>
      <c r="U40" s="143">
        <v>6.7000000000000002E-5</v>
      </c>
      <c r="V40" s="143">
        <v>6.659E-3</v>
      </c>
      <c r="W40" s="143" t="s">
        <v>431</v>
      </c>
      <c r="X40" s="143">
        <v>2.05E-4</v>
      </c>
      <c r="Y40" s="143">
        <v>3.28E-4</v>
      </c>
      <c r="Z40" s="143" t="s">
        <v>431</v>
      </c>
      <c r="AA40" s="143" t="s">
        <v>431</v>
      </c>
      <c r="AB40" s="143">
        <v>5.3300000000000005E-4</v>
      </c>
      <c r="AC40" s="143" t="s">
        <v>432</v>
      </c>
      <c r="AD40" s="143" t="s">
        <v>432</v>
      </c>
      <c r="AE40" s="60"/>
      <c r="AF40" s="182">
        <v>282.59191999999996</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5.8617840000000001</v>
      </c>
      <c r="F41" s="182">
        <v>4.129143</v>
      </c>
      <c r="G41" s="182">
        <v>0.50415699999999997</v>
      </c>
      <c r="H41" s="182">
        <v>5.0708000000000003E-2</v>
      </c>
      <c r="I41" s="182">
        <v>2.5748139999999999</v>
      </c>
      <c r="J41" s="182">
        <v>2.6731750000000001</v>
      </c>
      <c r="K41" s="182">
        <v>2.8963670000000001</v>
      </c>
      <c r="L41" s="182">
        <v>1.026551</v>
      </c>
      <c r="M41" s="182">
        <v>79.389511999999996</v>
      </c>
      <c r="N41" s="182">
        <v>2.7028989999999999</v>
      </c>
      <c r="O41" s="182">
        <v>0.28475</v>
      </c>
      <c r="P41" s="182">
        <v>7.0973999999999995E-2</v>
      </c>
      <c r="Q41" s="182">
        <v>4.9861000000000003E-2</v>
      </c>
      <c r="R41" s="182">
        <v>0.383409</v>
      </c>
      <c r="S41" s="182">
        <v>0.108085</v>
      </c>
      <c r="T41" s="182">
        <v>4.0222000000000001E-2</v>
      </c>
      <c r="U41" s="182">
        <v>8.9320000000000007E-3</v>
      </c>
      <c r="V41" s="182">
        <v>8.4552700000000005</v>
      </c>
      <c r="W41" s="182">
        <v>1.2186440000000001</v>
      </c>
      <c r="X41" s="182">
        <v>1.0718810000000001</v>
      </c>
      <c r="Y41" s="182">
        <v>0.94885299999999995</v>
      </c>
      <c r="Z41" s="182">
        <v>0.72009100000000004</v>
      </c>
      <c r="AA41" s="182">
        <v>1.1388659999999999</v>
      </c>
      <c r="AB41" s="182">
        <v>3.8796909999999998</v>
      </c>
      <c r="AC41" s="182">
        <v>0.17923</v>
      </c>
      <c r="AD41" s="182">
        <v>7.0594000000000004E-2</v>
      </c>
      <c r="AE41" s="60"/>
      <c r="AF41" s="182">
        <v>348.5</v>
      </c>
      <c r="AG41" s="182">
        <v>412.423</v>
      </c>
      <c r="AH41" s="182">
        <v>2317</v>
      </c>
      <c r="AI41" s="143">
        <v>16297</v>
      </c>
      <c r="AJ41" s="72">
        <v>400.5</v>
      </c>
      <c r="AK41" s="143" t="s">
        <v>432</v>
      </c>
      <c r="AL41" s="49" t="s">
        <v>49</v>
      </c>
    </row>
    <row r="42" spans="1:38" s="2" customFormat="1" ht="26.25" customHeight="1" thickBot="1" x14ac:dyDescent="0.25">
      <c r="A42" s="70" t="s">
        <v>70</v>
      </c>
      <c r="B42" s="70" t="s">
        <v>107</v>
      </c>
      <c r="C42" s="71" t="s">
        <v>108</v>
      </c>
      <c r="D42" s="72"/>
      <c r="E42" s="182">
        <v>4.7730000000000002E-2</v>
      </c>
      <c r="F42" s="182">
        <v>0.26330199999999998</v>
      </c>
      <c r="G42" s="72">
        <v>6.7000000000000002E-5</v>
      </c>
      <c r="H42" s="182">
        <v>2.5999999999999998E-5</v>
      </c>
      <c r="I42" s="182">
        <v>1.0236E-2</v>
      </c>
      <c r="J42" s="182">
        <v>1.0236E-2</v>
      </c>
      <c r="K42" s="182">
        <v>1.0236E-2</v>
      </c>
      <c r="L42" s="182">
        <v>1.6659999999999999E-3</v>
      </c>
      <c r="M42" s="182">
        <v>2.8508290000000001</v>
      </c>
      <c r="N42" s="143">
        <v>1.9196000000000001E-2</v>
      </c>
      <c r="O42" s="143">
        <v>5.1999999999999997E-5</v>
      </c>
      <c r="P42" s="143" t="s">
        <v>431</v>
      </c>
      <c r="Q42" s="143" t="s">
        <v>431</v>
      </c>
      <c r="R42" s="143">
        <v>2.5799999999999998E-4</v>
      </c>
      <c r="S42" s="143">
        <v>8.7720000000000003E-3</v>
      </c>
      <c r="T42" s="143">
        <v>3.6099999999999999E-4</v>
      </c>
      <c r="U42" s="143">
        <v>5.1999999999999997E-5</v>
      </c>
      <c r="V42" s="143">
        <v>5.1599999999999997E-3</v>
      </c>
      <c r="W42" s="143" t="s">
        <v>431</v>
      </c>
      <c r="X42" s="143">
        <v>1.93E-4</v>
      </c>
      <c r="Y42" s="143">
        <v>2.2000000000000001E-4</v>
      </c>
      <c r="Z42" s="143" t="s">
        <v>431</v>
      </c>
      <c r="AA42" s="143" t="s">
        <v>431</v>
      </c>
      <c r="AB42" s="143">
        <v>4.1300000000000001E-4</v>
      </c>
      <c r="AC42" s="143" t="s">
        <v>432</v>
      </c>
      <c r="AD42" s="143" t="s">
        <v>432</v>
      </c>
      <c r="AE42" s="60"/>
      <c r="AF42" s="183">
        <v>224.762</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8.4822798000000005E-2</v>
      </c>
      <c r="F43" s="143">
        <v>3.7657870000000005E-3</v>
      </c>
      <c r="G43" s="143">
        <v>3.4963608E-2</v>
      </c>
      <c r="H43" s="143">
        <v>1.0950000000000001E-3</v>
      </c>
      <c r="I43" s="143">
        <v>5.0006000000000002E-2</v>
      </c>
      <c r="J43" s="143">
        <v>5.5411000000000002E-2</v>
      </c>
      <c r="K43" s="143">
        <v>6.6446000000000005E-2</v>
      </c>
      <c r="L43" s="143">
        <v>1.4848E-2</v>
      </c>
      <c r="M43" s="143">
        <v>0.111830551</v>
      </c>
      <c r="N43" s="143">
        <v>9.4757000000000001E-3</v>
      </c>
      <c r="O43" s="143">
        <v>1.773E-4</v>
      </c>
      <c r="P43" s="143">
        <v>6.7299999999999996E-5</v>
      </c>
      <c r="Q43" s="143">
        <v>2.1562999999999999E-3</v>
      </c>
      <c r="R43" s="143">
        <v>1.8672999999999999E-3</v>
      </c>
      <c r="S43" s="143">
        <v>2.1640000000000001E-3</v>
      </c>
      <c r="T43" s="143">
        <v>2.2012999999999998E-3</v>
      </c>
      <c r="U43" s="143">
        <v>4.4000000000000002E-6</v>
      </c>
      <c r="V43" s="143">
        <v>2.8161200000000001E-2</v>
      </c>
      <c r="W43" s="182">
        <v>6.7149999999999996E-3</v>
      </c>
      <c r="X43" s="182">
        <v>2.0500000000000002E-3</v>
      </c>
      <c r="Y43" s="182">
        <v>2.5200000000000001E-3</v>
      </c>
      <c r="Z43" s="182">
        <v>1.4319999999999999E-3</v>
      </c>
      <c r="AA43" s="182">
        <v>7.8600000000000002E-4</v>
      </c>
      <c r="AB43" s="182">
        <v>6.7880000000000006E-3</v>
      </c>
      <c r="AC43" s="182">
        <v>2.14E-4</v>
      </c>
      <c r="AD43" s="182">
        <v>3.0699999999999998E-4</v>
      </c>
      <c r="AE43" s="60"/>
      <c r="AF43" s="72">
        <v>206.66</v>
      </c>
      <c r="AG43" s="143">
        <v>1.8</v>
      </c>
      <c r="AH43" s="143">
        <v>403.10416666666663</v>
      </c>
      <c r="AI43" s="72">
        <v>43.52</v>
      </c>
      <c r="AJ43" s="143" t="s">
        <v>432</v>
      </c>
      <c r="AK43" s="143" t="s">
        <v>432</v>
      </c>
      <c r="AL43" s="49" t="s">
        <v>49</v>
      </c>
    </row>
    <row r="44" spans="1:38" s="2" customFormat="1" ht="26.25" customHeight="1" thickBot="1" x14ac:dyDescent="0.25">
      <c r="A44" s="70" t="s">
        <v>70</v>
      </c>
      <c r="B44" s="70" t="s">
        <v>111</v>
      </c>
      <c r="C44" s="71" t="s">
        <v>112</v>
      </c>
      <c r="D44" s="72"/>
      <c r="E44" s="182">
        <v>1.933335</v>
      </c>
      <c r="F44" s="182">
        <v>0.160027</v>
      </c>
      <c r="G44" s="143">
        <v>1.482E-3</v>
      </c>
      <c r="H44" s="182">
        <v>5.9199999999999997E-4</v>
      </c>
      <c r="I44" s="182">
        <v>7.1911000000000003E-2</v>
      </c>
      <c r="J44" s="182">
        <v>7.1911000000000003E-2</v>
      </c>
      <c r="K44" s="182">
        <v>7.1911000000000003E-2</v>
      </c>
      <c r="L44" s="182">
        <v>4.5109000000000003E-2</v>
      </c>
      <c r="M44" s="182">
        <v>0.71763200000000005</v>
      </c>
      <c r="N44" s="143">
        <v>5.3300000000000005E-4</v>
      </c>
      <c r="O44" s="143">
        <v>7.4100000000000001E-4</v>
      </c>
      <c r="P44" s="143" t="s">
        <v>431</v>
      </c>
      <c r="Q44" s="143" t="s">
        <v>431</v>
      </c>
      <c r="R44" s="143">
        <v>3.705E-3</v>
      </c>
      <c r="S44" s="143">
        <v>0.125972</v>
      </c>
      <c r="T44" s="143">
        <v>5.1869999999999998E-3</v>
      </c>
      <c r="U44" s="143">
        <v>7.4100000000000001E-4</v>
      </c>
      <c r="V44" s="143">
        <v>7.4101E-2</v>
      </c>
      <c r="W44" s="143" t="s">
        <v>431</v>
      </c>
      <c r="X44" s="143">
        <v>2.2239999999999998E-3</v>
      </c>
      <c r="Y44" s="143">
        <v>3.7039999999999998E-3</v>
      </c>
      <c r="Z44" s="143" t="s">
        <v>431</v>
      </c>
      <c r="AA44" s="143" t="s">
        <v>431</v>
      </c>
      <c r="AB44" s="143">
        <v>5.9279999999999992E-3</v>
      </c>
      <c r="AC44" s="143" t="s">
        <v>432</v>
      </c>
      <c r="AD44" s="143" t="s">
        <v>432</v>
      </c>
      <c r="AE44" s="60"/>
      <c r="AF44" s="182">
        <v>3134.6651900000002</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0.150314</v>
      </c>
      <c r="F45" s="143">
        <v>1.1159000000000001E-2</v>
      </c>
      <c r="G45" s="143">
        <v>3.823E-3</v>
      </c>
      <c r="H45" s="143" t="s">
        <v>431</v>
      </c>
      <c r="I45" s="143">
        <v>2.9789999999999999E-3</v>
      </c>
      <c r="J45" s="143">
        <v>3.1710000000000002E-3</v>
      </c>
      <c r="K45" s="143">
        <v>3.1710000000000002E-3</v>
      </c>
      <c r="L45" s="182">
        <v>9.0399999999999996E-4</v>
      </c>
      <c r="M45" s="143">
        <v>3.2506E-2</v>
      </c>
      <c r="N45" s="143">
        <v>2.4800000000000001E-4</v>
      </c>
      <c r="O45" s="143">
        <v>1.9000000000000001E-5</v>
      </c>
      <c r="P45" s="143">
        <v>5.7000000000000003E-5</v>
      </c>
      <c r="Q45" s="143">
        <v>7.6000000000000004E-5</v>
      </c>
      <c r="R45" s="143">
        <v>9.6000000000000002E-5</v>
      </c>
      <c r="S45" s="182">
        <v>3.8200000000000002E-4</v>
      </c>
      <c r="T45" s="143">
        <v>1.9109999999999999E-3</v>
      </c>
      <c r="U45" s="182">
        <v>1.9000000000000001E-5</v>
      </c>
      <c r="V45" s="143">
        <v>2.2929999999999999E-3</v>
      </c>
      <c r="W45" s="143">
        <v>2.4800000000000001E-4</v>
      </c>
      <c r="X45" s="182">
        <v>3.9999999999999998E-6</v>
      </c>
      <c r="Y45" s="182">
        <v>1.9000000000000001E-5</v>
      </c>
      <c r="Z45" s="182">
        <v>1.9000000000000001E-5</v>
      </c>
      <c r="AA45" s="182">
        <v>1.9999999999999999E-6</v>
      </c>
      <c r="AB45" s="182">
        <v>4.4000000000000006E-5</v>
      </c>
      <c r="AC45" s="143">
        <v>1.5300000000000001E-4</v>
      </c>
      <c r="AD45" s="143">
        <v>7.2999999999999999E-5</v>
      </c>
      <c r="AE45" s="60"/>
      <c r="AF45" s="182">
        <v>82.242999999999995</v>
      </c>
      <c r="AG45" s="143" t="s">
        <v>432</v>
      </c>
      <c r="AH45" s="143" t="s">
        <v>432</v>
      </c>
      <c r="AI45" s="143" t="s">
        <v>435</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433</v>
      </c>
      <c r="AE47" s="60"/>
      <c r="AF47" s="143" t="s">
        <v>432</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v>1.9100000000000001E-4</v>
      </c>
      <c r="F49" s="143" t="s">
        <v>432</v>
      </c>
      <c r="G49" s="143">
        <v>2.1999999999999999E-5</v>
      </c>
      <c r="H49" s="143">
        <v>1.25E-4</v>
      </c>
      <c r="I49" s="143">
        <v>4.8000000000000001E-5</v>
      </c>
      <c r="J49" s="143">
        <v>1.15E-4</v>
      </c>
      <c r="K49" s="143">
        <v>2.7300000000000002E-4</v>
      </c>
      <c r="L49" s="143">
        <v>2.3E-5</v>
      </c>
      <c r="M49" s="143">
        <v>7.5199999999999996E-4</v>
      </c>
      <c r="N49" s="143" t="s">
        <v>432</v>
      </c>
      <c r="O49" s="143" t="s">
        <v>432</v>
      </c>
      <c r="P49" s="143" t="s">
        <v>432</v>
      </c>
      <c r="Q49" s="143" t="s">
        <v>432</v>
      </c>
      <c r="R49" s="143">
        <v>2.9999999999999999E-7</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1.5082100000000001E-2</v>
      </c>
      <c r="F50" s="143" t="s">
        <v>432</v>
      </c>
      <c r="G50" s="143">
        <v>2.0851700000000001E-2</v>
      </c>
      <c r="H50" s="143">
        <v>0.21148349999999999</v>
      </c>
      <c r="I50" s="143">
        <v>8.541E-3</v>
      </c>
      <c r="J50" s="143">
        <v>8.3721000000000004E-2</v>
      </c>
      <c r="K50" s="143">
        <v>0.17081980000000002</v>
      </c>
      <c r="L50" s="143" t="s">
        <v>431</v>
      </c>
      <c r="M50" s="143">
        <v>0.15052439999999997</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v>3.0709999999999999E-3</v>
      </c>
      <c r="F52" s="143">
        <v>0.43883</v>
      </c>
      <c r="G52" s="143">
        <v>1.6559999999999998E-2</v>
      </c>
      <c r="H52" s="143">
        <v>3.8999999999999999E-5</v>
      </c>
      <c r="I52" s="143">
        <v>4.2448E-2</v>
      </c>
      <c r="J52" s="143">
        <v>9.7678000000000001E-2</v>
      </c>
      <c r="K52" s="143">
        <v>0.15762699999999999</v>
      </c>
      <c r="L52" s="143" t="s">
        <v>432</v>
      </c>
      <c r="M52" s="143">
        <v>1.858887</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1.3647</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t="s">
        <v>438</v>
      </c>
      <c r="AL53" s="49" t="s">
        <v>135</v>
      </c>
    </row>
    <row r="54" spans="1:38" s="2" customFormat="1" ht="37.5" customHeight="1" thickBot="1" x14ac:dyDescent="0.25">
      <c r="A54" s="70" t="s">
        <v>119</v>
      </c>
      <c r="B54" s="74" t="s">
        <v>136</v>
      </c>
      <c r="C54" s="76" t="s">
        <v>137</v>
      </c>
      <c r="D54" s="73"/>
      <c r="E54" s="143" t="s">
        <v>432</v>
      </c>
      <c r="F54" s="143">
        <v>1.8604449999999998E-2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t="s">
        <v>439</v>
      </c>
      <c r="AL54" s="49" t="s">
        <v>419</v>
      </c>
    </row>
    <row r="55" spans="1:38" s="2" customFormat="1" ht="26.25" customHeight="1" thickBot="1" x14ac:dyDescent="0.25">
      <c r="A55" s="70" t="s">
        <v>119</v>
      </c>
      <c r="B55" s="74" t="s">
        <v>138</v>
      </c>
      <c r="C55" s="76" t="s">
        <v>139</v>
      </c>
      <c r="D55" s="73"/>
      <c r="E55" s="143">
        <v>4.0227600000000002E-4</v>
      </c>
      <c r="F55" s="143">
        <v>2.3295499999999997E-3</v>
      </c>
      <c r="G55" s="143">
        <v>3.8312000000000003E-4</v>
      </c>
      <c r="H55" s="143" t="s">
        <v>431</v>
      </c>
      <c r="I55" s="143">
        <v>2.6952500000000001E-4</v>
      </c>
      <c r="J55" s="143">
        <v>3.3388899999999997E-4</v>
      </c>
      <c r="K55" s="143">
        <v>4.0227600000000002E-4</v>
      </c>
      <c r="L55" s="143">
        <v>6.4999999999999994E-5</v>
      </c>
      <c r="M55" s="143">
        <v>4.0227600000000002E-4</v>
      </c>
      <c r="N55" s="143">
        <v>4.0228000000000002E-5</v>
      </c>
      <c r="O55" s="143">
        <v>1.61E-7</v>
      </c>
      <c r="P55" s="143">
        <v>1.2100000000000001E-7</v>
      </c>
      <c r="Q55" s="143">
        <v>2.4136999999999999E-5</v>
      </c>
      <c r="R55" s="143">
        <v>8.0459999999999989E-6</v>
      </c>
      <c r="S55" s="143">
        <v>4.4249999999999998E-5</v>
      </c>
      <c r="T55" s="143">
        <v>1.6091000000000002E-5</v>
      </c>
      <c r="U55" s="143" t="s">
        <v>432</v>
      </c>
      <c r="V55" s="143">
        <v>2.4136999999999999E-5</v>
      </c>
      <c r="W55" s="143" t="s">
        <v>432</v>
      </c>
      <c r="X55" s="143" t="s">
        <v>432</v>
      </c>
      <c r="Y55" s="143" t="s">
        <v>432</v>
      </c>
      <c r="Z55" s="143" t="s">
        <v>432</v>
      </c>
      <c r="AA55" s="143" t="s">
        <v>432</v>
      </c>
      <c r="AB55" s="143" t="s">
        <v>432</v>
      </c>
      <c r="AC55" s="143" t="s">
        <v>432</v>
      </c>
      <c r="AD55" s="143" t="s">
        <v>432</v>
      </c>
      <c r="AE55" s="60"/>
      <c r="AF55" s="143" t="s">
        <v>432</v>
      </c>
      <c r="AG55" s="143" t="s">
        <v>432</v>
      </c>
      <c r="AH55" s="143" t="s">
        <v>432</v>
      </c>
      <c r="AI55" s="143" t="s">
        <v>432</v>
      </c>
      <c r="AJ55" s="143" t="s">
        <v>432</v>
      </c>
      <c r="AK55" s="143" t="s">
        <v>432</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6.8820000000000001E-3</v>
      </c>
      <c r="J57" s="143">
        <v>1.2388E-2</v>
      </c>
      <c r="K57" s="143">
        <v>1.3764E-2</v>
      </c>
      <c r="L57" s="143">
        <v>2.0599999999999999E-4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714.57</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v>3.8999999999999999E-5</v>
      </c>
      <c r="J58" s="143">
        <v>1.9599999999999999E-4</v>
      </c>
      <c r="K58" s="143">
        <v>5.0299999999999997E-4</v>
      </c>
      <c r="L58" s="143">
        <v>0</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72</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v>8.0999999999999996E-4</v>
      </c>
      <c r="J59" s="143">
        <v>9.1200000000000005E-4</v>
      </c>
      <c r="K59" s="143">
        <v>1.013E-3</v>
      </c>
      <c r="L59" s="14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v>7.8270000000000006E-3</v>
      </c>
      <c r="F60" s="143" t="s">
        <v>432</v>
      </c>
      <c r="G60" s="143">
        <v>8.8500000000000004E-4</v>
      </c>
      <c r="H60" s="143" t="s">
        <v>432</v>
      </c>
      <c r="I60" s="143">
        <v>1.1459E-2</v>
      </c>
      <c r="J60" s="143">
        <v>0.11458699999999999</v>
      </c>
      <c r="K60" s="143">
        <v>0.233852</v>
      </c>
      <c r="L60" s="143" t="s">
        <v>432</v>
      </c>
      <c r="M60" s="143">
        <v>6.9020000000000001E-3</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7.8689999999999996E-2</v>
      </c>
      <c r="J61" s="143">
        <v>0.78689699999999996</v>
      </c>
      <c r="K61" s="143">
        <v>2.5985849999999999</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v>2.7859999999999998E-3</v>
      </c>
      <c r="J63" s="143">
        <v>8.3580000000000008E-3</v>
      </c>
      <c r="K63" s="143">
        <v>2.5325999999999998E-2</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2.4347000000000001E-2</v>
      </c>
      <c r="F64" s="143">
        <v>6.4099999999999997E-4</v>
      </c>
      <c r="G64" s="143" t="s">
        <v>432</v>
      </c>
      <c r="H64" s="143">
        <v>1.841E-3</v>
      </c>
      <c r="I64" s="143">
        <v>1.9999999999999999E-6</v>
      </c>
      <c r="J64" s="143">
        <v>3.9999999999999998E-6</v>
      </c>
      <c r="K64" s="143">
        <v>3.9999999999999998E-6</v>
      </c>
      <c r="L64" s="72">
        <v>0</v>
      </c>
      <c r="M64" s="143">
        <v>2.3999999999999998E-4</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v>2.9999999999999999E-7</v>
      </c>
      <c r="F70" s="143">
        <v>1.6685999999999999E-2</v>
      </c>
      <c r="G70" s="143">
        <v>6.0000000000000002E-6</v>
      </c>
      <c r="H70" s="143">
        <v>1.4674E-2</v>
      </c>
      <c r="I70" s="143">
        <v>3.6080000000000001E-3</v>
      </c>
      <c r="J70" s="143">
        <v>1.0824E-2</v>
      </c>
      <c r="K70" s="143">
        <v>3.2800999999999997E-2</v>
      </c>
      <c r="L70" s="143">
        <v>6.4999999999999994E-5</v>
      </c>
      <c r="M70" s="143">
        <v>0.30493199999999998</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3">
        <v>5.6113999999999997E-2</v>
      </c>
      <c r="G71" s="143" t="s">
        <v>432</v>
      </c>
      <c r="H71" s="143">
        <v>6.5300000000000002E-3</v>
      </c>
      <c r="I71" s="143">
        <v>3.8200000000000002E-4</v>
      </c>
      <c r="J71" s="143">
        <v>1.145E-3</v>
      </c>
      <c r="K71" s="143">
        <v>3.4710000000000001E-3</v>
      </c>
      <c r="L71" s="143">
        <v>6.9999999999999999E-6</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v>1.3754000000000001E-2</v>
      </c>
      <c r="F72" s="143">
        <v>6.3870000000000003E-3</v>
      </c>
      <c r="G72" s="143">
        <v>1.4E-5</v>
      </c>
      <c r="H72" s="143">
        <v>7.7000000000000001E-5</v>
      </c>
      <c r="I72" s="182">
        <v>1.2995E-2</v>
      </c>
      <c r="J72" s="182">
        <v>1.6697E-2</v>
      </c>
      <c r="K72" s="182">
        <v>2.7819E-2</v>
      </c>
      <c r="L72" s="182">
        <v>4.702E-5</v>
      </c>
      <c r="M72" s="143">
        <v>7.7070000000000003E-3</v>
      </c>
      <c r="N72" s="143">
        <v>5.13E-4</v>
      </c>
      <c r="O72" s="182">
        <v>1.854E-3</v>
      </c>
      <c r="P72" s="143" t="s">
        <v>432</v>
      </c>
      <c r="Q72" s="143" t="s">
        <v>432</v>
      </c>
      <c r="R72" s="143">
        <v>8.3580000000000008E-3</v>
      </c>
      <c r="S72" s="143">
        <v>6.398E-3</v>
      </c>
      <c r="T72" s="143">
        <v>4.6360000000000004E-3</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v>2.9E-5</v>
      </c>
      <c r="G74" s="143" t="s">
        <v>432</v>
      </c>
      <c r="H74" s="143" t="s">
        <v>432</v>
      </c>
      <c r="I74" s="143">
        <v>1.137E-3</v>
      </c>
      <c r="J74" s="143">
        <v>2.895E-3</v>
      </c>
      <c r="K74" s="143">
        <v>4.1359999999999999E-3</v>
      </c>
      <c r="L74" s="143">
        <v>2.5999999999999998E-5</v>
      </c>
      <c r="M74" s="143" t="s">
        <v>432</v>
      </c>
      <c r="N74" s="143" t="s">
        <v>432</v>
      </c>
      <c r="O74" s="143" t="s">
        <v>432</v>
      </c>
      <c r="P74" s="143" t="s">
        <v>432</v>
      </c>
      <c r="Q74" s="143" t="s">
        <v>432</v>
      </c>
      <c r="R74" s="143" t="s">
        <v>432</v>
      </c>
      <c r="S74" s="143" t="s">
        <v>432</v>
      </c>
      <c r="T74" s="143" t="s">
        <v>432</v>
      </c>
      <c r="U74" s="143" t="s">
        <v>432</v>
      </c>
      <c r="V74" s="143" t="s">
        <v>432</v>
      </c>
      <c r="W74" s="182">
        <v>1.6099999999999998E-5</v>
      </c>
      <c r="X74" s="143" t="s">
        <v>432</v>
      </c>
      <c r="Y74" s="143" t="s">
        <v>432</v>
      </c>
      <c r="Z74" s="143" t="s">
        <v>432</v>
      </c>
      <c r="AA74" s="143" t="s">
        <v>432</v>
      </c>
      <c r="AB74" s="143" t="s">
        <v>432</v>
      </c>
      <c r="AC74" s="182">
        <v>2.3E-3</v>
      </c>
      <c r="AD74" s="143" t="s">
        <v>432</v>
      </c>
      <c r="AE74" s="60"/>
      <c r="AF74" s="143" t="s">
        <v>432</v>
      </c>
      <c r="AG74" s="143" t="s">
        <v>432</v>
      </c>
      <c r="AH74" s="143" t="s">
        <v>432</v>
      </c>
      <c r="AI74" s="143" t="s">
        <v>432</v>
      </c>
      <c r="AJ74" s="143" t="s">
        <v>432</v>
      </c>
      <c r="AK74" s="182">
        <v>4.6000000000000001E-4</v>
      </c>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v>1.9999999999999999E-6</v>
      </c>
      <c r="H76" s="143" t="s">
        <v>432</v>
      </c>
      <c r="I76" s="143">
        <v>3.1999999999999999E-5</v>
      </c>
      <c r="J76" s="143">
        <v>6.4999999999999994E-5</v>
      </c>
      <c r="K76" s="143">
        <v>8.1000000000000004E-5</v>
      </c>
      <c r="L76" s="143" t="s">
        <v>432</v>
      </c>
      <c r="M76" s="143" t="s">
        <v>432</v>
      </c>
      <c r="N76" s="143">
        <v>8.0000000000000002E-3</v>
      </c>
      <c r="O76" s="143" t="s">
        <v>432</v>
      </c>
      <c r="P76" s="143" t="s">
        <v>432</v>
      </c>
      <c r="Q76" s="143" t="s">
        <v>432</v>
      </c>
      <c r="R76" s="143" t="s">
        <v>432</v>
      </c>
      <c r="S76" s="143" t="s">
        <v>432</v>
      </c>
      <c r="T76" s="143" t="s">
        <v>432</v>
      </c>
      <c r="U76" s="143" t="s">
        <v>432</v>
      </c>
      <c r="V76" s="143" t="s">
        <v>432</v>
      </c>
      <c r="W76" s="182">
        <v>2.5746999999999999E-2</v>
      </c>
      <c r="X76" s="143" t="s">
        <v>432</v>
      </c>
      <c r="Y76" s="143" t="s">
        <v>432</v>
      </c>
      <c r="Z76" s="143" t="s">
        <v>432</v>
      </c>
      <c r="AA76" s="143" t="s">
        <v>432</v>
      </c>
      <c r="AB76" s="143" t="s">
        <v>432</v>
      </c>
      <c r="AC76" s="143" t="s">
        <v>432</v>
      </c>
      <c r="AD76" s="182">
        <v>2.0999999999999999E-5</v>
      </c>
      <c r="AE76" s="60"/>
      <c r="AF76" s="143" t="s">
        <v>432</v>
      </c>
      <c r="AG76" s="143" t="s">
        <v>432</v>
      </c>
      <c r="AH76" s="143" t="s">
        <v>432</v>
      </c>
      <c r="AI76" s="143" t="s">
        <v>432</v>
      </c>
      <c r="AJ76" s="143" t="s">
        <v>432</v>
      </c>
      <c r="AK76" s="183">
        <v>8.0459999999999994</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v>6.3999999999999997E-5</v>
      </c>
      <c r="J77" s="143">
        <v>7.2000000000000002E-5</v>
      </c>
      <c r="K77" s="143">
        <v>7.8999999999999996E-5</v>
      </c>
      <c r="L77" s="143" t="s">
        <v>432</v>
      </c>
      <c r="M77" s="143" t="s">
        <v>432</v>
      </c>
      <c r="N77" s="143" t="s">
        <v>432</v>
      </c>
      <c r="O77" s="143" t="s">
        <v>432</v>
      </c>
      <c r="P77" s="143" t="s">
        <v>432</v>
      </c>
      <c r="Q77" s="143" t="s">
        <v>432</v>
      </c>
      <c r="R77" s="143" t="s">
        <v>432</v>
      </c>
      <c r="S77" s="143" t="s">
        <v>432</v>
      </c>
      <c r="T77" s="143" t="s">
        <v>432</v>
      </c>
      <c r="U77" s="143" t="s">
        <v>432</v>
      </c>
      <c r="V77" s="72">
        <v>1.4999999999999999E-2</v>
      </c>
      <c r="W77" s="143">
        <v>2.4627E-2</v>
      </c>
      <c r="X77" s="143" t="s">
        <v>432</v>
      </c>
      <c r="Y77" s="143" t="s">
        <v>432</v>
      </c>
      <c r="Z77" s="143" t="s">
        <v>432</v>
      </c>
      <c r="AA77" s="143" t="s">
        <v>432</v>
      </c>
      <c r="AB77" s="143" t="s">
        <v>432</v>
      </c>
      <c r="AC77" s="143" t="s">
        <v>432</v>
      </c>
      <c r="AD77" s="143">
        <v>1.8E-5</v>
      </c>
      <c r="AE77" s="60"/>
      <c r="AF77" s="143" t="s">
        <v>432</v>
      </c>
      <c r="AG77" s="143" t="s">
        <v>432</v>
      </c>
      <c r="AH77" s="143" t="s">
        <v>432</v>
      </c>
      <c r="AI77" s="143" t="s">
        <v>432</v>
      </c>
      <c r="AJ77" s="143" t="s">
        <v>432</v>
      </c>
      <c r="AK77" s="72">
        <v>4.9249999999999998</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5.7300000000000005E-4</v>
      </c>
      <c r="F80" s="143">
        <v>8.2899999999999998E-4</v>
      </c>
      <c r="G80" s="143">
        <v>1.12E-4</v>
      </c>
      <c r="H80" s="143">
        <v>7.1943999999999994E-2</v>
      </c>
      <c r="I80" s="143">
        <v>6.6600000000000003E-4</v>
      </c>
      <c r="J80" s="143">
        <v>8.5599999999999999E-4</v>
      </c>
      <c r="K80" s="143">
        <v>1.4270000000000001E-3</v>
      </c>
      <c r="L80" s="143">
        <v>1.9999999999999999E-6</v>
      </c>
      <c r="M80" s="143">
        <v>1.273E-3</v>
      </c>
      <c r="N80" s="143">
        <v>9.9299999999999996E-4</v>
      </c>
      <c r="O80" s="143" t="s">
        <v>432</v>
      </c>
      <c r="P80" s="143" t="s">
        <v>432</v>
      </c>
      <c r="Q80" s="143" t="s">
        <v>432</v>
      </c>
      <c r="R80" s="143">
        <v>6.2616999999999992E-2</v>
      </c>
      <c r="S80" s="143">
        <v>2.9789999999999999E-3</v>
      </c>
      <c r="T80" s="143">
        <v>1.2116999999999999E-2</v>
      </c>
      <c r="U80" s="143">
        <v>0</v>
      </c>
      <c r="V80" s="182">
        <v>0.110152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2.6168</v>
      </c>
      <c r="G82" s="146" t="s">
        <v>432</v>
      </c>
      <c r="H82" s="146" t="s">
        <v>432</v>
      </c>
      <c r="I82" s="146" t="s">
        <v>431</v>
      </c>
      <c r="J82" s="146" t="s">
        <v>432</v>
      </c>
      <c r="K82" s="146" t="s">
        <v>432</v>
      </c>
      <c r="L82" s="146" t="s">
        <v>432</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1.3252170000000001</v>
      </c>
      <c r="AL82" s="49" t="s">
        <v>219</v>
      </c>
    </row>
    <row r="83" spans="1:38" s="2" customFormat="1" ht="26.25" customHeight="1" thickBot="1" x14ac:dyDescent="0.25">
      <c r="A83" s="70" t="s">
        <v>53</v>
      </c>
      <c r="B83" s="81" t="s">
        <v>211</v>
      </c>
      <c r="C83" s="82" t="s">
        <v>212</v>
      </c>
      <c r="D83" s="72"/>
      <c r="E83" s="146" t="s">
        <v>432</v>
      </c>
      <c r="F83" s="146">
        <v>1.8061000000000001E-2</v>
      </c>
      <c r="G83" s="146" t="s">
        <v>432</v>
      </c>
      <c r="H83" s="146" t="s">
        <v>432</v>
      </c>
      <c r="I83" s="146">
        <v>1.1299999999999999E-3</v>
      </c>
      <c r="J83" s="146">
        <v>2.2579999999999999E-2</v>
      </c>
      <c r="K83" s="146">
        <v>0.16932</v>
      </c>
      <c r="L83" s="146">
        <v>6.3999999999999997E-5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1129</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2.5989640000000001</v>
      </c>
      <c r="G85" s="146">
        <v>6.9999999999999999E-6</v>
      </c>
      <c r="H85" s="146" t="s">
        <v>432</v>
      </c>
      <c r="I85" s="146" t="s">
        <v>432</v>
      </c>
      <c r="J85" s="165">
        <v>3.8000000000000002E-5</v>
      </c>
      <c r="K85" s="165">
        <v>7.2940000000000001E-3</v>
      </c>
      <c r="L85" s="146" t="s">
        <v>432</v>
      </c>
      <c r="M85" s="146" t="s">
        <v>432</v>
      </c>
      <c r="N85" s="146" t="s">
        <v>432</v>
      </c>
      <c r="O85" s="146" t="s">
        <v>432</v>
      </c>
      <c r="P85" s="146" t="s">
        <v>432</v>
      </c>
      <c r="Q85" s="146" t="s">
        <v>432</v>
      </c>
      <c r="R85" s="146" t="s">
        <v>432</v>
      </c>
      <c r="S85" s="146" t="s">
        <v>432</v>
      </c>
      <c r="T85" s="146" t="s">
        <v>432</v>
      </c>
      <c r="U85" s="146" t="s">
        <v>432</v>
      </c>
      <c r="V85" s="146">
        <v>1.9397000000000001E-2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15.010574999999999</v>
      </c>
      <c r="AL85" s="49" t="s">
        <v>216</v>
      </c>
    </row>
    <row r="86" spans="1:38" s="2" customFormat="1" ht="26.25" customHeight="1" thickBot="1" x14ac:dyDescent="0.25">
      <c r="A86" s="70" t="s">
        <v>208</v>
      </c>
      <c r="B86" s="76" t="s">
        <v>217</v>
      </c>
      <c r="C86" s="80" t="s">
        <v>218</v>
      </c>
      <c r="D86" s="72"/>
      <c r="E86" s="146" t="s">
        <v>432</v>
      </c>
      <c r="F86" s="146">
        <v>5.7674000000000003E-2</v>
      </c>
      <c r="G86" s="146" t="s">
        <v>432</v>
      </c>
      <c r="H86" s="146" t="s">
        <v>432</v>
      </c>
      <c r="I86" s="146" t="s">
        <v>431</v>
      </c>
      <c r="J86" s="165">
        <v>1.2999999999999999E-5</v>
      </c>
      <c r="K86" s="165">
        <v>3.1E-4</v>
      </c>
      <c r="L86" s="146" t="s">
        <v>432</v>
      </c>
      <c r="M86" s="146" t="s">
        <v>432</v>
      </c>
      <c r="N86" s="165">
        <v>1.12E-4</v>
      </c>
      <c r="O86" s="165" t="s">
        <v>432</v>
      </c>
      <c r="P86" s="165" t="s">
        <v>432</v>
      </c>
      <c r="Q86" s="165" t="s">
        <v>432</v>
      </c>
      <c r="R86" s="165" t="s">
        <v>432</v>
      </c>
      <c r="S86" s="165">
        <v>1.4100000000000001E-4</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0.12929299999999999</v>
      </c>
      <c r="AL86" s="49" t="s">
        <v>219</v>
      </c>
    </row>
    <row r="87" spans="1:38" s="2" customFormat="1" ht="26.25" customHeight="1" thickBot="1" x14ac:dyDescent="0.25">
      <c r="A87" s="70" t="s">
        <v>208</v>
      </c>
      <c r="B87" s="76" t="s">
        <v>220</v>
      </c>
      <c r="C87" s="80" t="s">
        <v>221</v>
      </c>
      <c r="D87" s="72"/>
      <c r="E87" s="146" t="s">
        <v>432</v>
      </c>
      <c r="F87" s="146">
        <v>8.0759999999999998E-3</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1.6177E-2</v>
      </c>
      <c r="AL87" s="49" t="s">
        <v>219</v>
      </c>
    </row>
    <row r="88" spans="1:38" s="2" customFormat="1" ht="26.25" customHeight="1" thickBot="1" x14ac:dyDescent="0.25">
      <c r="A88" s="70" t="s">
        <v>208</v>
      </c>
      <c r="B88" s="76" t="s">
        <v>222</v>
      </c>
      <c r="C88" s="80" t="s">
        <v>223</v>
      </c>
      <c r="D88" s="72"/>
      <c r="E88" s="146" t="s">
        <v>431</v>
      </c>
      <c r="F88" s="146">
        <v>0.33721899999999999</v>
      </c>
      <c r="G88" s="146" t="s">
        <v>431</v>
      </c>
      <c r="H88" s="146">
        <v>3.0980000000000001E-3</v>
      </c>
      <c r="I88" s="146" t="s">
        <v>431</v>
      </c>
      <c r="J88" s="146" t="s">
        <v>431</v>
      </c>
      <c r="K88" s="165">
        <v>2.9940000000000001E-3</v>
      </c>
      <c r="L88" s="146" t="s">
        <v>431</v>
      </c>
      <c r="M88" s="165">
        <v>1.939E-3</v>
      </c>
      <c r="N88" s="165" t="s">
        <v>431</v>
      </c>
      <c r="O88" s="165" t="s">
        <v>431</v>
      </c>
      <c r="P88" s="165" t="s">
        <v>431</v>
      </c>
      <c r="Q88" s="165" t="s">
        <v>431</v>
      </c>
      <c r="R88" s="165">
        <v>1.2E-4</v>
      </c>
      <c r="S88" s="165" t="s">
        <v>431</v>
      </c>
      <c r="T88" s="165" t="s">
        <v>431</v>
      </c>
      <c r="U88" s="165" t="s">
        <v>431</v>
      </c>
      <c r="V88" s="165">
        <v>1.9999999999999999E-6</v>
      </c>
      <c r="W88" s="165" t="s">
        <v>431</v>
      </c>
      <c r="X88" s="165" t="s">
        <v>431</v>
      </c>
      <c r="Y88" s="165" t="s">
        <v>431</v>
      </c>
      <c r="Z88" s="165" t="s">
        <v>431</v>
      </c>
      <c r="AA88" s="165" t="s">
        <v>431</v>
      </c>
      <c r="AB88" s="165" t="s">
        <v>431</v>
      </c>
      <c r="AC88" s="165" t="s">
        <v>431</v>
      </c>
      <c r="AD88" s="165" t="s">
        <v>431</v>
      </c>
      <c r="AE88" s="60"/>
      <c r="AF88" s="143" t="s">
        <v>432</v>
      </c>
      <c r="AG88" s="143" t="s">
        <v>432</v>
      </c>
      <c r="AH88" s="143" t="s">
        <v>432</v>
      </c>
      <c r="AI88" s="143" t="s">
        <v>432</v>
      </c>
      <c r="AJ88" s="143" t="s">
        <v>432</v>
      </c>
      <c r="AK88" s="72">
        <v>14.835108</v>
      </c>
      <c r="AL88" s="49" t="s">
        <v>412</v>
      </c>
    </row>
    <row r="89" spans="1:38" s="2" customFormat="1" ht="26.25" customHeight="1" thickBot="1" x14ac:dyDescent="0.25">
      <c r="A89" s="70" t="s">
        <v>208</v>
      </c>
      <c r="B89" s="76" t="s">
        <v>224</v>
      </c>
      <c r="C89" s="80" t="s">
        <v>225</v>
      </c>
      <c r="D89" s="72"/>
      <c r="E89" s="146" t="s">
        <v>432</v>
      </c>
      <c r="F89" s="146">
        <v>0.45630399999999999</v>
      </c>
      <c r="G89" s="146" t="s">
        <v>432</v>
      </c>
      <c r="H89" s="146" t="s">
        <v>432</v>
      </c>
      <c r="I89" s="146" t="s">
        <v>431</v>
      </c>
      <c r="J89" s="146" t="s">
        <v>431</v>
      </c>
      <c r="K89" s="165">
        <v>1.18E-4</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2.3847390000000002</v>
      </c>
      <c r="AL89" s="49" t="s">
        <v>412</v>
      </c>
    </row>
    <row r="90" spans="1:38" s="8" customFormat="1" ht="26.25" customHeight="1" thickBot="1" x14ac:dyDescent="0.25">
      <c r="A90" s="70" t="s">
        <v>208</v>
      </c>
      <c r="B90" s="76" t="s">
        <v>226</v>
      </c>
      <c r="C90" s="80" t="s">
        <v>227</v>
      </c>
      <c r="D90" s="72"/>
      <c r="E90" s="146" t="s">
        <v>431</v>
      </c>
      <c r="F90" s="146">
        <v>0.629799</v>
      </c>
      <c r="G90" s="146" t="s">
        <v>431</v>
      </c>
      <c r="H90" s="146">
        <v>3.9999999999999998E-6</v>
      </c>
      <c r="I90" s="146" t="s">
        <v>431</v>
      </c>
      <c r="J90" s="146" t="s">
        <v>431</v>
      </c>
      <c r="K90" s="146">
        <v>5.3600000000000002E-4</v>
      </c>
      <c r="L90" s="146" t="s">
        <v>431</v>
      </c>
      <c r="M90" s="146" t="s">
        <v>431</v>
      </c>
      <c r="N90" s="146">
        <v>1.9900000000000001E-4</v>
      </c>
      <c r="O90" s="146" t="s">
        <v>431</v>
      </c>
      <c r="P90" s="146" t="s">
        <v>431</v>
      </c>
      <c r="Q90" s="146" t="s">
        <v>431</v>
      </c>
      <c r="R90" s="146" t="s">
        <v>431</v>
      </c>
      <c r="S90" s="146">
        <v>6.6000000000000005E-5</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3.339E-3</v>
      </c>
      <c r="F91" s="185">
        <v>4.3762000000000002E-2</v>
      </c>
      <c r="G91" s="146">
        <v>1.1900000000000001E-3</v>
      </c>
      <c r="H91" s="146">
        <v>7.4619999999999999E-3</v>
      </c>
      <c r="I91" s="185">
        <v>6.8421999999999997E-2</v>
      </c>
      <c r="J91" s="185">
        <v>8.7912000000000004E-2</v>
      </c>
      <c r="K91" s="185">
        <v>9.1228000000000004E-2</v>
      </c>
      <c r="L91" s="185">
        <v>2.1582E-2</v>
      </c>
      <c r="M91" s="146">
        <v>0.10188999999999999</v>
      </c>
      <c r="N91" s="185">
        <v>0.30890400000000001</v>
      </c>
      <c r="O91" s="185">
        <v>1.5885E-2</v>
      </c>
      <c r="P91" s="185">
        <v>4.8180000000000002E-3</v>
      </c>
      <c r="Q91" s="185">
        <v>5.3200000000000001E-3</v>
      </c>
      <c r="R91" s="185">
        <v>3.0186000000000001E-2</v>
      </c>
      <c r="S91" s="185">
        <v>1.1586449999999999</v>
      </c>
      <c r="T91" s="185">
        <v>5.1749000000000003E-2</v>
      </c>
      <c r="U91" s="146" t="s">
        <v>431</v>
      </c>
      <c r="V91" s="185">
        <v>0.666126</v>
      </c>
      <c r="W91" s="146">
        <v>1.8000000000000001E-4</v>
      </c>
      <c r="X91" s="146">
        <v>2.0000000000000001E-4</v>
      </c>
      <c r="Y91" s="146">
        <v>8.1000000000000004E-5</v>
      </c>
      <c r="Z91" s="146">
        <v>8.1000000000000004E-5</v>
      </c>
      <c r="AA91" s="146">
        <v>8.1000000000000004E-5</v>
      </c>
      <c r="AB91" s="146">
        <v>4.4299999999999998E-4</v>
      </c>
      <c r="AC91" s="165" t="s">
        <v>431</v>
      </c>
      <c r="AD91" s="165"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t="s">
        <v>432</v>
      </c>
      <c r="F92" s="143">
        <v>1.6996000000000001E-2</v>
      </c>
      <c r="G92" s="143" t="s">
        <v>432</v>
      </c>
      <c r="H92" s="143" t="s">
        <v>432</v>
      </c>
      <c r="I92" s="143">
        <v>4.1105999999999997E-2</v>
      </c>
      <c r="J92" s="143">
        <v>5.4808000000000003E-2</v>
      </c>
      <c r="K92" s="143">
        <v>6.8510000000000001E-2</v>
      </c>
      <c r="L92" s="143">
        <v>1.0690000000000001E-3</v>
      </c>
      <c r="M92" s="143" t="s">
        <v>432</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v>3.1000000000000001E-5</v>
      </c>
      <c r="F93" s="143">
        <v>0.74</v>
      </c>
      <c r="G93" s="143">
        <v>6.0000000000000002E-6</v>
      </c>
      <c r="H93" s="143" t="s">
        <v>432</v>
      </c>
      <c r="I93" s="143">
        <v>4.5649999999999996E-3</v>
      </c>
      <c r="J93" s="143">
        <v>1.3696E-2</v>
      </c>
      <c r="K93" s="143">
        <v>4.1502999999999998E-2</v>
      </c>
      <c r="L93" s="143" t="s">
        <v>432</v>
      </c>
      <c r="M93" s="143">
        <v>4.0000000000000003E-5</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v>6.9999999999999999E-6</v>
      </c>
      <c r="F95" s="143">
        <v>9.8960000000000003E-3</v>
      </c>
      <c r="G95" s="143">
        <v>5.0000000000000004E-6</v>
      </c>
      <c r="H95" s="143">
        <v>9.9999999999999995E-7</v>
      </c>
      <c r="I95" s="143">
        <v>2.5638999999999999E-2</v>
      </c>
      <c r="J95" s="143">
        <v>7.6915999999999998E-2</v>
      </c>
      <c r="K95" s="143">
        <v>0.23308000000000001</v>
      </c>
      <c r="L95" s="143" t="s">
        <v>432</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3">
        <v>2.6699999999999998E-4</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v>5.8999999999999998E-5</v>
      </c>
      <c r="F98" s="143">
        <v>4.3370999999999993E-2</v>
      </c>
      <c r="G98" s="143" t="s">
        <v>432</v>
      </c>
      <c r="H98" s="143">
        <v>8.1220000000000007E-3</v>
      </c>
      <c r="I98" s="143">
        <v>6.0070000000000002E-3</v>
      </c>
      <c r="J98" s="143">
        <v>1.8020999999999999E-2</v>
      </c>
      <c r="K98" s="143">
        <v>5.4609999999999999E-2</v>
      </c>
      <c r="L98" s="143" t="s">
        <v>431</v>
      </c>
      <c r="M98" s="143">
        <v>1.4694999999999998E-2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1.4645999999999999E-2</v>
      </c>
      <c r="F99" s="143">
        <v>1.6885600000000001</v>
      </c>
      <c r="G99" s="143" t="s">
        <v>432</v>
      </c>
      <c r="H99" s="183">
        <v>2.6553690000000003</v>
      </c>
      <c r="I99" s="143">
        <v>3.9690000000000003E-2</v>
      </c>
      <c r="J99" s="143">
        <v>6.0990000000000003E-2</v>
      </c>
      <c r="K99" s="143">
        <v>0.13359000000000001</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96.8</v>
      </c>
      <c r="AL99" s="49" t="s">
        <v>245</v>
      </c>
    </row>
    <row r="100" spans="1:38" s="2" customFormat="1" ht="26.25" customHeight="1" thickBot="1" x14ac:dyDescent="0.25">
      <c r="A100" s="70" t="s">
        <v>243</v>
      </c>
      <c r="B100" s="70" t="s">
        <v>246</v>
      </c>
      <c r="C100" s="71" t="s">
        <v>408</v>
      </c>
      <c r="D100" s="84"/>
      <c r="E100" s="190">
        <v>1.5753E-2</v>
      </c>
      <c r="F100" s="143">
        <v>1.3281800000000001</v>
      </c>
      <c r="G100" s="143" t="s">
        <v>432</v>
      </c>
      <c r="H100" s="183">
        <v>0.79155399999999987</v>
      </c>
      <c r="I100" s="143">
        <v>2.162E-2</v>
      </c>
      <c r="J100" s="143">
        <v>3.3080000000000005E-2</v>
      </c>
      <c r="K100" s="143">
        <v>7.1660000000000001E-2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149.19999999999999</v>
      </c>
      <c r="AL100" s="49" t="s">
        <v>245</v>
      </c>
    </row>
    <row r="101" spans="1:38" s="2" customFormat="1" ht="26.25" customHeight="1" thickBot="1" x14ac:dyDescent="0.25">
      <c r="A101" s="70" t="s">
        <v>243</v>
      </c>
      <c r="B101" s="70" t="s">
        <v>247</v>
      </c>
      <c r="C101" s="71" t="s">
        <v>248</v>
      </c>
      <c r="D101" s="84"/>
      <c r="E101" s="190">
        <v>1.1000000000000001E-3</v>
      </c>
      <c r="F101" s="143">
        <v>2.537E-2</v>
      </c>
      <c r="G101" s="143" t="s">
        <v>432</v>
      </c>
      <c r="H101" s="182">
        <v>3.6380000000000003E-2</v>
      </c>
      <c r="I101" s="143">
        <v>1.82E-3</v>
      </c>
      <c r="J101" s="143">
        <v>5.4599999999999996E-3</v>
      </c>
      <c r="K101" s="143">
        <v>1.274E-2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96.4</v>
      </c>
      <c r="AL101" s="49" t="s">
        <v>245</v>
      </c>
    </row>
    <row r="102" spans="1:38" s="2" customFormat="1" ht="26.25" customHeight="1" thickBot="1" x14ac:dyDescent="0.25">
      <c r="A102" s="70" t="s">
        <v>243</v>
      </c>
      <c r="B102" s="70" t="s">
        <v>249</v>
      </c>
      <c r="C102" s="71" t="s">
        <v>386</v>
      </c>
      <c r="D102" s="84"/>
      <c r="E102" s="190">
        <v>2.6800000000000001E-3</v>
      </c>
      <c r="F102" s="143">
        <v>0.39175100000000002</v>
      </c>
      <c r="G102" s="143" t="s">
        <v>432</v>
      </c>
      <c r="H102" s="183">
        <v>1.0254500000000002</v>
      </c>
      <c r="I102" s="143">
        <v>1.89E-3</v>
      </c>
      <c r="J102" s="143">
        <v>4.2260000000000006E-2</v>
      </c>
      <c r="K102" s="143">
        <v>0.28088000000000002</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375.1</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7.0000000000000007E-5</v>
      </c>
      <c r="F104" s="143">
        <v>3.3999999999999998E-3</v>
      </c>
      <c r="G104" s="143" t="s">
        <v>432</v>
      </c>
      <c r="H104" s="182">
        <v>2.1800000000000001E-3</v>
      </c>
      <c r="I104" s="143">
        <v>1.1E-4</v>
      </c>
      <c r="J104" s="143">
        <v>3.3000000000000005E-4</v>
      </c>
      <c r="K104" s="143">
        <v>7.7000000000000007E-4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1.5499999999999999E-3</v>
      </c>
      <c r="F105" s="143">
        <v>4.8250000000000001E-2</v>
      </c>
      <c r="G105" s="143" t="s">
        <v>432</v>
      </c>
      <c r="H105" s="182">
        <v>4.3400000000000001E-2</v>
      </c>
      <c r="I105" s="143">
        <v>8.7000000000000001E-4</v>
      </c>
      <c r="J105" s="143">
        <v>1.3700000000000001E-3</v>
      </c>
      <c r="K105" s="143">
        <v>2.98E-3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6.2</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4.5970000000000004E-3</v>
      </c>
      <c r="F107" s="143">
        <v>0.114494</v>
      </c>
      <c r="G107" s="143" t="s">
        <v>432</v>
      </c>
      <c r="H107" s="182">
        <v>0.10744000000000001</v>
      </c>
      <c r="I107" s="143">
        <v>2.0820000000000001E-3</v>
      </c>
      <c r="J107" s="143">
        <v>2.7755999999999999E-2</v>
      </c>
      <c r="K107" s="143">
        <v>0.13184100000000001</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693.9</v>
      </c>
      <c r="AL107" s="49" t="s">
        <v>245</v>
      </c>
    </row>
    <row r="108" spans="1:38" s="2" customFormat="1" ht="26.25" customHeight="1" thickBot="1" x14ac:dyDescent="0.25">
      <c r="A108" s="70" t="s">
        <v>243</v>
      </c>
      <c r="B108" s="70" t="s">
        <v>259</v>
      </c>
      <c r="C108" s="71" t="s">
        <v>380</v>
      </c>
      <c r="D108" s="84"/>
      <c r="E108" s="190">
        <v>4.3280000000000002E-3</v>
      </c>
      <c r="F108" s="143">
        <v>0.136934</v>
      </c>
      <c r="G108" s="143" t="s">
        <v>432</v>
      </c>
      <c r="H108" s="182">
        <v>0.173426</v>
      </c>
      <c r="I108" s="143">
        <v>2.5360000000000001E-3</v>
      </c>
      <c r="J108" s="143">
        <v>2.5357999999999999E-2</v>
      </c>
      <c r="K108" s="143">
        <v>5.0715999999999997E-2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1267.9000000000001</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1.2959999999999998E-3</v>
      </c>
      <c r="F110" s="143">
        <v>0.223246</v>
      </c>
      <c r="G110" s="143" t="s">
        <v>432</v>
      </c>
      <c r="H110" s="182">
        <v>0.17680499999999999</v>
      </c>
      <c r="I110" s="143">
        <v>9.1310000000000002E-3</v>
      </c>
      <c r="J110" s="143">
        <v>6.3915E-2</v>
      </c>
      <c r="K110" s="143">
        <v>6.3915E-2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456.5</v>
      </c>
      <c r="AL110" s="49" t="s">
        <v>245</v>
      </c>
    </row>
    <row r="111" spans="1:38" s="2" customFormat="1" ht="26.25" customHeight="1" thickBot="1" x14ac:dyDescent="0.25">
      <c r="A111" s="70" t="s">
        <v>243</v>
      </c>
      <c r="B111" s="70" t="s">
        <v>262</v>
      </c>
      <c r="C111" s="71" t="s">
        <v>376</v>
      </c>
      <c r="D111" s="84"/>
      <c r="E111" s="190">
        <v>1.1E-4</v>
      </c>
      <c r="F111" s="143">
        <v>0.21578</v>
      </c>
      <c r="G111" s="143" t="s">
        <v>432</v>
      </c>
      <c r="H111" s="143">
        <v>2.2200000000000002E-3</v>
      </c>
      <c r="I111" s="143">
        <v>4.4000000000000002E-4</v>
      </c>
      <c r="J111" s="143">
        <v>8.8999999999999995E-4</v>
      </c>
      <c r="K111" s="143">
        <v>2E-3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96.6</v>
      </c>
      <c r="AL111" s="49" t="s">
        <v>245</v>
      </c>
    </row>
    <row r="112" spans="1:38" s="2" customFormat="1" ht="26.25" customHeight="1" thickBot="1" x14ac:dyDescent="0.25">
      <c r="A112" s="70" t="s">
        <v>263</v>
      </c>
      <c r="B112" s="70" t="s">
        <v>264</v>
      </c>
      <c r="C112" s="71" t="s">
        <v>265</v>
      </c>
      <c r="D112" s="72"/>
      <c r="E112" s="143">
        <v>1.3191200000000001</v>
      </c>
      <c r="F112" s="143" t="s">
        <v>432</v>
      </c>
      <c r="G112" s="143" t="s">
        <v>432</v>
      </c>
      <c r="H112" s="143">
        <v>1.4391369999999999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32978000</v>
      </c>
      <c r="AL112" s="49" t="s">
        <v>418</v>
      </c>
    </row>
    <row r="113" spans="1:38" s="2" customFormat="1" ht="26.25" customHeight="1" thickBot="1" x14ac:dyDescent="0.25">
      <c r="A113" s="70" t="s">
        <v>263</v>
      </c>
      <c r="B113" s="85" t="s">
        <v>266</v>
      </c>
      <c r="C113" s="86" t="s">
        <v>267</v>
      </c>
      <c r="D113" s="72"/>
      <c r="E113" s="182">
        <v>0.63041099999999994</v>
      </c>
      <c r="F113" s="143" t="s">
        <v>432</v>
      </c>
      <c r="G113" s="143" t="s">
        <v>432</v>
      </c>
      <c r="H113" s="182">
        <v>2.6387399999999999</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t="s">
        <v>432</v>
      </c>
      <c r="AL113" s="49" t="s">
        <v>412</v>
      </c>
    </row>
    <row r="114" spans="1:38" s="2" customFormat="1" ht="26.25" customHeight="1" thickBot="1" x14ac:dyDescent="0.25">
      <c r="A114" s="70" t="s">
        <v>263</v>
      </c>
      <c r="B114" s="85" t="s">
        <v>268</v>
      </c>
      <c r="C114" s="86" t="s">
        <v>387</v>
      </c>
      <c r="D114" s="72"/>
      <c r="E114" s="143">
        <v>2.6510000000000001E-3</v>
      </c>
      <c r="F114" s="143" t="s">
        <v>432</v>
      </c>
      <c r="G114" s="143" t="s">
        <v>432</v>
      </c>
      <c r="H114" s="143">
        <v>9.0119999999999992E-3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t="s">
        <v>432</v>
      </c>
      <c r="AL114" s="49" t="s">
        <v>412</v>
      </c>
    </row>
    <row r="115" spans="1:38" s="2" customFormat="1" ht="26.25" customHeight="1" thickBot="1" x14ac:dyDescent="0.25">
      <c r="A115" s="70" t="s">
        <v>263</v>
      </c>
      <c r="B115" s="85" t="s">
        <v>269</v>
      </c>
      <c r="C115" s="86" t="s">
        <v>270</v>
      </c>
      <c r="D115" s="72"/>
      <c r="E115" s="182">
        <v>4.3410999999999998E-2</v>
      </c>
      <c r="F115" s="143" t="s">
        <v>432</v>
      </c>
      <c r="G115" s="143" t="s">
        <v>432</v>
      </c>
      <c r="H115" s="182">
        <v>8.6821999999999996E-2</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t="s">
        <v>432</v>
      </c>
      <c r="AL115" s="49" t="s">
        <v>412</v>
      </c>
    </row>
    <row r="116" spans="1:38" s="2" customFormat="1" ht="26.25" customHeight="1" thickBot="1" x14ac:dyDescent="0.25">
      <c r="A116" s="70" t="s">
        <v>263</v>
      </c>
      <c r="B116" s="70" t="s">
        <v>271</v>
      </c>
      <c r="C116" s="76" t="s">
        <v>409</v>
      </c>
      <c r="D116" s="72"/>
      <c r="E116" s="182">
        <v>8.0109E-2</v>
      </c>
      <c r="F116" s="143" t="s">
        <v>432</v>
      </c>
      <c r="G116" s="143" t="s">
        <v>432</v>
      </c>
      <c r="H116" s="183">
        <v>0.31919299999999995</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t="s">
        <v>432</v>
      </c>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t="s">
        <v>432</v>
      </c>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t="s">
        <v>432</v>
      </c>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2.9837000000000002E-2</v>
      </c>
      <c r="J119" s="143">
        <v>0.77573999999999999</v>
      </c>
      <c r="K119" s="143">
        <v>0.77573999999999999</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t="s">
        <v>432</v>
      </c>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t="s">
        <v>432</v>
      </c>
      <c r="AL120" s="49" t="s">
        <v>412</v>
      </c>
    </row>
    <row r="121" spans="1:38" s="2" customFormat="1" ht="26.25" customHeight="1" thickBot="1" x14ac:dyDescent="0.25">
      <c r="A121" s="70" t="s">
        <v>263</v>
      </c>
      <c r="B121" s="70" t="s">
        <v>279</v>
      </c>
      <c r="C121" s="76" t="s">
        <v>280</v>
      </c>
      <c r="D121" s="73"/>
      <c r="E121" s="149" t="s">
        <v>432</v>
      </c>
      <c r="F121" s="143">
        <v>0.13609000000000002</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t="s">
        <v>432</v>
      </c>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t="s">
        <v>432</v>
      </c>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t="s">
        <v>432</v>
      </c>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t="s">
        <v>432</v>
      </c>
      <c r="AL124" s="49" t="s">
        <v>412</v>
      </c>
    </row>
    <row r="125" spans="1:38" s="2" customFormat="1" ht="26.25" customHeight="1" thickBot="1" x14ac:dyDescent="0.25">
      <c r="A125" s="70" t="s">
        <v>288</v>
      </c>
      <c r="B125" s="70" t="s">
        <v>289</v>
      </c>
      <c r="C125" s="71" t="s">
        <v>290</v>
      </c>
      <c r="D125" s="72"/>
      <c r="E125" s="146" t="s">
        <v>432</v>
      </c>
      <c r="F125" s="146">
        <v>0.20186100000000001</v>
      </c>
      <c r="G125" s="146" t="s">
        <v>432</v>
      </c>
      <c r="H125" s="146">
        <v>2.5000000000000001E-5</v>
      </c>
      <c r="I125" s="146">
        <v>6.9999999999999999E-6</v>
      </c>
      <c r="J125" s="146">
        <v>2.8699999999999998E-4</v>
      </c>
      <c r="K125" s="146">
        <v>8.6799999999999996E-4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203.80500000000001</v>
      </c>
      <c r="AL125" s="49" t="s">
        <v>425</v>
      </c>
    </row>
    <row r="126" spans="1:38" s="2" customFormat="1" ht="26.25" customHeight="1" thickBot="1" x14ac:dyDescent="0.25">
      <c r="A126" s="70" t="s">
        <v>288</v>
      </c>
      <c r="B126" s="70" t="s">
        <v>291</v>
      </c>
      <c r="C126" s="71" t="s">
        <v>292</v>
      </c>
      <c r="D126" s="72"/>
      <c r="E126" s="146" t="s">
        <v>431</v>
      </c>
      <c r="F126" s="146">
        <v>4.1069999999999995E-3</v>
      </c>
      <c r="G126" s="146" t="s">
        <v>431</v>
      </c>
      <c r="H126" s="185">
        <v>3.5607E-2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v>1.529E-3</v>
      </c>
      <c r="F127" s="146">
        <v>7.7000000000000001E-5</v>
      </c>
      <c r="G127" s="146">
        <v>6.7999999999999999E-5</v>
      </c>
      <c r="H127" s="146">
        <v>3.4400000000000001E-4</v>
      </c>
      <c r="I127" s="146" t="s">
        <v>431</v>
      </c>
      <c r="J127" s="146" t="s">
        <v>431</v>
      </c>
      <c r="K127" s="146">
        <v>1.9999999999999999E-6</v>
      </c>
      <c r="L127" s="146" t="s">
        <v>431</v>
      </c>
      <c r="M127" s="146">
        <v>1.444E-3</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1.137E-2</v>
      </c>
      <c r="F129" s="146">
        <v>6.1200000000000002E-4</v>
      </c>
      <c r="G129" s="146">
        <v>4.9702000000000003E-2</v>
      </c>
      <c r="H129" s="146">
        <v>2.9999999999999997E-4</v>
      </c>
      <c r="I129" s="146">
        <v>7.6000000000000004E-5</v>
      </c>
      <c r="J129" s="146">
        <v>1.3300000000000001E-4</v>
      </c>
      <c r="K129" s="146">
        <v>1.9000000000000001E-4</v>
      </c>
      <c r="L129" s="146">
        <v>3.0000000000000001E-6</v>
      </c>
      <c r="M129" s="146">
        <v>5.4879999999999998E-3</v>
      </c>
      <c r="N129" s="146" t="s">
        <v>432</v>
      </c>
      <c r="O129" s="146" t="s">
        <v>432</v>
      </c>
      <c r="P129" s="146" t="s">
        <v>432</v>
      </c>
      <c r="Q129" s="146" t="s">
        <v>432</v>
      </c>
      <c r="R129" s="146" t="s">
        <v>431</v>
      </c>
      <c r="S129" s="146">
        <v>7.1999999999999998E-3</v>
      </c>
      <c r="T129" s="146" t="s">
        <v>432</v>
      </c>
      <c r="U129" s="146" t="s">
        <v>431</v>
      </c>
      <c r="V129" s="146" t="s">
        <v>431</v>
      </c>
      <c r="W129" s="146">
        <v>0.14036100000000001</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6.8024000000000001E-2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5.7489999999999998E-3</v>
      </c>
      <c r="F133" s="146">
        <v>9.1000000000000003E-5</v>
      </c>
      <c r="G133" s="146">
        <v>7.8700000000000005E-4</v>
      </c>
      <c r="H133" s="146">
        <v>3.9999999999999998E-6</v>
      </c>
      <c r="I133" s="146">
        <v>2.42E-4</v>
      </c>
      <c r="J133" s="146">
        <v>2.42E-4</v>
      </c>
      <c r="K133" s="146">
        <v>2.6899999999999998E-4</v>
      </c>
      <c r="L133" s="146" t="s">
        <v>431</v>
      </c>
      <c r="M133" s="146">
        <v>9.7599999999999998E-4</v>
      </c>
      <c r="N133" s="146">
        <v>2.0900000000000001E-4</v>
      </c>
      <c r="O133" s="146">
        <v>3.4999999999999997E-5</v>
      </c>
      <c r="P133" s="146">
        <v>1.0383999999999999E-2</v>
      </c>
      <c r="Q133" s="146">
        <v>9.5000000000000005E-5</v>
      </c>
      <c r="R133" s="146">
        <v>9.3999999999999994E-5</v>
      </c>
      <c r="S133" s="146">
        <v>8.7000000000000001E-5</v>
      </c>
      <c r="T133" s="146">
        <v>1.21E-4</v>
      </c>
      <c r="U133" s="146">
        <v>1.3799999999999999E-4</v>
      </c>
      <c r="V133" s="146">
        <v>1.116E-3</v>
      </c>
      <c r="W133" s="146">
        <v>1.8799999999999999E-4</v>
      </c>
      <c r="X133" s="163">
        <v>9.2000000000000003E-8</v>
      </c>
      <c r="Y133" s="163">
        <v>4.9999999999999998E-8</v>
      </c>
      <c r="Z133" s="163">
        <v>4.4999999999999999E-8</v>
      </c>
      <c r="AA133" s="163">
        <v>4.9000000000000002E-8</v>
      </c>
      <c r="AB133" s="163">
        <v>2.36E-7</v>
      </c>
      <c r="AC133" s="146">
        <v>1.0449999999999999E-3</v>
      </c>
      <c r="AD133" s="146">
        <v>2.8570000000000002E-3</v>
      </c>
      <c r="AE133" s="60"/>
      <c r="AF133" s="143" t="s">
        <v>432</v>
      </c>
      <c r="AG133" s="143" t="s">
        <v>432</v>
      </c>
      <c r="AH133" s="143" t="s">
        <v>432</v>
      </c>
      <c r="AI133" s="143" t="s">
        <v>432</v>
      </c>
      <c r="AJ133" s="143" t="s">
        <v>432</v>
      </c>
      <c r="AK133" s="72">
        <v>6969</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5.0010000000000002E-3</v>
      </c>
      <c r="F135" s="146">
        <v>5.5999999999999999E-5</v>
      </c>
      <c r="G135" s="146">
        <v>4.7229999999999998E-3</v>
      </c>
      <c r="H135" s="146" t="s">
        <v>431</v>
      </c>
      <c r="I135" s="146">
        <v>2.5559999999999999E-2</v>
      </c>
      <c r="J135" s="146">
        <v>3.8061999999999999E-2</v>
      </c>
      <c r="K135" s="146">
        <v>5.0841999999999998E-2</v>
      </c>
      <c r="L135" s="146">
        <v>8.9499999999999996E-4</v>
      </c>
      <c r="M135" s="146">
        <v>1.9449999999999999E-3</v>
      </c>
      <c r="N135" s="146">
        <v>0.288939</v>
      </c>
      <c r="O135" s="146">
        <v>9.4459999999999995E-3</v>
      </c>
      <c r="P135" s="146">
        <v>7.7790000000000003E-3</v>
      </c>
      <c r="Q135" s="146">
        <v>5.9449999999999998E-3</v>
      </c>
      <c r="R135" s="146">
        <v>5.1400000000000003E-4</v>
      </c>
      <c r="S135" s="146">
        <v>2.5799999999999998E-4</v>
      </c>
      <c r="T135" s="146">
        <v>3.3300000000000002E-4</v>
      </c>
      <c r="U135" s="146" t="s">
        <v>431</v>
      </c>
      <c r="V135" s="146">
        <v>2.5000000000000001E-3</v>
      </c>
      <c r="W135" s="146">
        <v>0.11113000000000001</v>
      </c>
      <c r="X135" s="146">
        <v>1.2E-5</v>
      </c>
      <c r="Y135" s="146">
        <v>9.0000000000000002E-6</v>
      </c>
      <c r="Z135" s="146">
        <v>9.0000000000000002E-6</v>
      </c>
      <c r="AA135" s="146" t="s">
        <v>431</v>
      </c>
      <c r="AB135" s="146">
        <v>3.0000000000000001E-5</v>
      </c>
      <c r="AC135" s="146">
        <v>5.5570000000000003E-3</v>
      </c>
      <c r="AD135" s="146">
        <v>1.4725E-2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2.5478000000000001E-2</v>
      </c>
      <c r="G136" s="146">
        <v>6.7999999999999999E-5</v>
      </c>
      <c r="H136" s="146">
        <v>1.4E-5</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4.4099999999999999E-4</v>
      </c>
      <c r="F137" s="146">
        <v>4.1450000000000002E-3</v>
      </c>
      <c r="G137" s="146">
        <v>1.25E-4</v>
      </c>
      <c r="H137" s="146">
        <v>3.1799999999999998E-4</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50" t="s">
        <v>432</v>
      </c>
      <c r="J138" s="150" t="s">
        <v>432</v>
      </c>
      <c r="K138" s="150" t="s">
        <v>432</v>
      </c>
      <c r="L138" s="146" t="s">
        <v>432</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v>3.5339999999999998E-3</v>
      </c>
      <c r="F139" s="146">
        <v>6.7860000000000004E-3</v>
      </c>
      <c r="G139" s="146">
        <v>2.7599999999999999E-4</v>
      </c>
      <c r="H139" s="146">
        <v>1.2800000000000001E-3</v>
      </c>
      <c r="I139" s="146">
        <v>9.0647000000000005E-2</v>
      </c>
      <c r="J139" s="146">
        <v>9.0648999999999993E-2</v>
      </c>
      <c r="K139" s="146">
        <v>9.0660000000000004E-2</v>
      </c>
      <c r="L139" s="146" t="s">
        <v>431</v>
      </c>
      <c r="M139" s="146">
        <v>3.7270000000000007E-3</v>
      </c>
      <c r="N139" s="146">
        <v>8.6499999999999999E-4</v>
      </c>
      <c r="O139" s="146">
        <v>5.31E-4</v>
      </c>
      <c r="P139" s="146">
        <v>6.8999999999999997E-4</v>
      </c>
      <c r="Q139" s="146">
        <v>8.4000000000000003E-4</v>
      </c>
      <c r="R139" s="146">
        <v>8.0199999999999998E-4</v>
      </c>
      <c r="S139" s="146">
        <v>1.8649999999999999E-3</v>
      </c>
      <c r="T139" s="146">
        <v>6.7999999999999995E-7</v>
      </c>
      <c r="U139" s="146" t="s">
        <v>431</v>
      </c>
      <c r="V139" s="146">
        <v>9.9999999999999995E-7</v>
      </c>
      <c r="W139" s="146">
        <v>0.91886199999999996</v>
      </c>
      <c r="X139" s="170">
        <v>1.1000000000000001E-6</v>
      </c>
      <c r="Y139" s="170">
        <v>1.3999999999999999E-6</v>
      </c>
      <c r="Z139" s="170">
        <v>8.9999999999999996E-7</v>
      </c>
      <c r="AA139" s="170">
        <v>4.7999999999999996E-7</v>
      </c>
      <c r="AB139" s="170">
        <v>3.8999999999999999E-6</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37.496202526999994</v>
      </c>
      <c r="F141" s="20">
        <f t="shared" ref="F141:AD141" si="0">SUM(F14:F140)</f>
        <v>23.159602221999993</v>
      </c>
      <c r="G141" s="20">
        <f t="shared" si="0"/>
        <v>42.906834457999992</v>
      </c>
      <c r="H141" s="20">
        <f t="shared" si="0"/>
        <v>10.368060500000002</v>
      </c>
      <c r="I141" s="20">
        <f t="shared" si="0"/>
        <v>8.6373049479607396</v>
      </c>
      <c r="J141" s="20">
        <f t="shared" si="0"/>
        <v>14.068965279023429</v>
      </c>
      <c r="K141" s="20">
        <f t="shared" si="0"/>
        <v>20.756971504571446</v>
      </c>
      <c r="L141" s="20">
        <f t="shared" si="0"/>
        <v>2.1478798993051367</v>
      </c>
      <c r="M141" s="20">
        <f t="shared" si="0"/>
        <v>141.63450970400004</v>
      </c>
      <c r="N141" s="20">
        <f t="shared" si="0"/>
        <v>36.002036728</v>
      </c>
      <c r="O141" s="20">
        <f t="shared" si="0"/>
        <v>0.86684356099999993</v>
      </c>
      <c r="P141" s="20">
        <f t="shared" si="0"/>
        <v>0.63697122099999992</v>
      </c>
      <c r="Q141" s="20">
        <f t="shared" si="0"/>
        <v>9.655633237</v>
      </c>
      <c r="R141" s="20">
        <f>SUM(R14:R140)</f>
        <v>9.1932922460000022</v>
      </c>
      <c r="S141" s="20">
        <f t="shared" si="0"/>
        <v>5.6534778499999989</v>
      </c>
      <c r="T141" s="20">
        <f t="shared" si="0"/>
        <v>5.6771281710000006</v>
      </c>
      <c r="U141" s="20">
        <f t="shared" si="0"/>
        <v>1.28256E-2</v>
      </c>
      <c r="V141" s="20">
        <f t="shared" si="0"/>
        <v>54.451928436999999</v>
      </c>
      <c r="W141" s="20">
        <f t="shared" si="0"/>
        <v>5.3581221000000001</v>
      </c>
      <c r="X141" s="20">
        <f t="shared" si="0"/>
        <v>1.2053751920000002</v>
      </c>
      <c r="Y141" s="20">
        <f t="shared" si="0"/>
        <v>1.1315274499999999</v>
      </c>
      <c r="Z141" s="20">
        <f t="shared" si="0"/>
        <v>0.794102945</v>
      </c>
      <c r="AA141" s="20">
        <f t="shared" si="0"/>
        <v>1.1941575289999999</v>
      </c>
      <c r="AB141" s="20">
        <f t="shared" si="0"/>
        <v>4.3251631359999996</v>
      </c>
      <c r="AC141" s="20">
        <f t="shared" si="0"/>
        <v>0.35949100000000006</v>
      </c>
      <c r="AD141" s="20">
        <f t="shared" si="0"/>
        <v>0.8501746</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37.496202526999994</v>
      </c>
      <c r="F152" s="14">
        <f t="shared" ref="F152:AD152" si="1">F141 + F151 + IF(AND(OR($B$4="AT",$B$4="BE",$B$4="CH",$B$4="GB",$B$4="IE",$B$4="LT",$B$4="LU",$B$4="NL"),SUM(F143:F149)&gt;0),SUM(F143:F149)-SUM(F27:F33),0)</f>
        <v>23.159602221999993</v>
      </c>
      <c r="G152" s="14">
        <f t="shared" si="1"/>
        <v>42.906834457999992</v>
      </c>
      <c r="H152" s="14">
        <f t="shared" si="1"/>
        <v>10.368060500000002</v>
      </c>
      <c r="I152" s="14">
        <f t="shared" si="1"/>
        <v>8.6373049479607396</v>
      </c>
      <c r="J152" s="14">
        <f t="shared" si="1"/>
        <v>14.068965279023429</v>
      </c>
      <c r="K152" s="14">
        <f t="shared" si="1"/>
        <v>20.756971504571446</v>
      </c>
      <c r="L152" s="14">
        <f t="shared" si="1"/>
        <v>2.1478798993051367</v>
      </c>
      <c r="M152" s="14">
        <f t="shared" si="1"/>
        <v>141.63450970400004</v>
      </c>
      <c r="N152" s="14">
        <f t="shared" si="1"/>
        <v>36.002036728</v>
      </c>
      <c r="O152" s="14">
        <f t="shared" si="1"/>
        <v>0.86684356099999993</v>
      </c>
      <c r="P152" s="14">
        <f t="shared" si="1"/>
        <v>0.63697122099999992</v>
      </c>
      <c r="Q152" s="14">
        <f t="shared" si="1"/>
        <v>9.655633237</v>
      </c>
      <c r="R152" s="14">
        <f t="shared" si="1"/>
        <v>9.1932922460000022</v>
      </c>
      <c r="S152" s="14">
        <f t="shared" si="1"/>
        <v>5.6534778499999989</v>
      </c>
      <c r="T152" s="14">
        <f t="shared" si="1"/>
        <v>5.6771281710000006</v>
      </c>
      <c r="U152" s="14">
        <f t="shared" si="1"/>
        <v>1.28256E-2</v>
      </c>
      <c r="V152" s="14">
        <f t="shared" si="1"/>
        <v>54.451928436999999</v>
      </c>
      <c r="W152" s="14">
        <f t="shared" si="1"/>
        <v>5.3581221000000001</v>
      </c>
      <c r="X152" s="14">
        <f t="shared" si="1"/>
        <v>1.2053751920000002</v>
      </c>
      <c r="Y152" s="14">
        <f t="shared" si="1"/>
        <v>1.1315274499999999</v>
      </c>
      <c r="Z152" s="14">
        <f t="shared" si="1"/>
        <v>0.794102945</v>
      </c>
      <c r="AA152" s="14">
        <f t="shared" si="1"/>
        <v>1.1941575289999999</v>
      </c>
      <c r="AB152" s="14">
        <f t="shared" si="1"/>
        <v>4.3251631359999996</v>
      </c>
      <c r="AC152" s="14">
        <f t="shared" si="1"/>
        <v>0.35949100000000006</v>
      </c>
      <c r="AD152" s="14">
        <f t="shared" si="1"/>
        <v>0.8501746</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37.496202526999994</v>
      </c>
      <c r="F154" s="14">
        <f>F141 + F153 - IF(OR($B$6=2005,$B$6&gt;=2020),SUM(F99:F122),0) + IF(AND(OR($B$4="AT",$B$4="BE",$B$4="CH",$B$4="GB",$B$4="IE",$B$4="LT",$B$4="LU",$B$4="NL"),SUM(F143:F149)&gt;0),SUM(F143:F149)-SUM(F27:F33),0)</f>
        <v>23.159602221999993</v>
      </c>
      <c r="G154" s="14">
        <f>G141 + G153 + IF(AND(OR($B$4="AT",$B$4="BE",$B$4="CH",$B$4="GB",$B$4="IE",$B$4="LT",$B$4="LU",$B$4="NL"),SUM(G143:G149)&gt;0),SUM(G143:G149)-SUM(G27:G33),0)</f>
        <v>42.906834457999992</v>
      </c>
      <c r="H154" s="14">
        <f t="shared" ref="H154:AD154" si="2">H141 + H153 + IF(AND(OR($B$4="AT",$B$4="BE",$B$4="CH",$B$4="GB",$B$4="IE",$B$4="LT",$B$4="LU",$B$4="NL"),SUM(H143:H149)&gt;0),SUM(H143:H149)-SUM(H27:H33),0)</f>
        <v>10.368060500000002</v>
      </c>
      <c r="I154" s="14">
        <f t="shared" si="2"/>
        <v>8.6373049479607396</v>
      </c>
      <c r="J154" s="14">
        <f t="shared" si="2"/>
        <v>14.068965279023429</v>
      </c>
      <c r="K154" s="14">
        <f t="shared" si="2"/>
        <v>20.756971504571446</v>
      </c>
      <c r="L154" s="14">
        <f t="shared" si="2"/>
        <v>2.1478798993051367</v>
      </c>
      <c r="M154" s="14">
        <f t="shared" si="2"/>
        <v>141.63450970400004</v>
      </c>
      <c r="N154" s="14">
        <f t="shared" si="2"/>
        <v>36.002036728</v>
      </c>
      <c r="O154" s="14">
        <f t="shared" si="2"/>
        <v>0.86684356099999993</v>
      </c>
      <c r="P154" s="14">
        <f t="shared" si="2"/>
        <v>0.63697122099999992</v>
      </c>
      <c r="Q154" s="14">
        <f t="shared" si="2"/>
        <v>9.655633237</v>
      </c>
      <c r="R154" s="14">
        <f t="shared" si="2"/>
        <v>9.1932922460000022</v>
      </c>
      <c r="S154" s="14">
        <f t="shared" si="2"/>
        <v>5.6534778499999989</v>
      </c>
      <c r="T154" s="14">
        <f t="shared" si="2"/>
        <v>5.6771281710000006</v>
      </c>
      <c r="U154" s="14">
        <f t="shared" si="2"/>
        <v>1.28256E-2</v>
      </c>
      <c r="V154" s="14">
        <f t="shared" si="2"/>
        <v>54.451928436999999</v>
      </c>
      <c r="W154" s="14">
        <f t="shared" si="2"/>
        <v>5.3581221000000001</v>
      </c>
      <c r="X154" s="14">
        <f t="shared" si="2"/>
        <v>1.2053751920000002</v>
      </c>
      <c r="Y154" s="14">
        <f t="shared" si="2"/>
        <v>1.1315274499999999</v>
      </c>
      <c r="Z154" s="14">
        <f t="shared" si="2"/>
        <v>0.794102945</v>
      </c>
      <c r="AA154" s="14">
        <f t="shared" si="2"/>
        <v>1.1941575289999999</v>
      </c>
      <c r="AB154" s="14">
        <f t="shared" si="2"/>
        <v>4.3251631359999996</v>
      </c>
      <c r="AC154" s="14">
        <f t="shared" si="2"/>
        <v>0.35949100000000006</v>
      </c>
      <c r="AD154" s="14">
        <f t="shared" si="2"/>
        <v>0.8501746</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0.64132100000000003</v>
      </c>
      <c r="F157" s="158">
        <v>2.5052000000000001E-2</v>
      </c>
      <c r="G157" s="158">
        <v>5.0103000000000002E-2</v>
      </c>
      <c r="H157" s="158" t="s">
        <v>431</v>
      </c>
      <c r="I157" s="158">
        <v>1.0021E-2</v>
      </c>
      <c r="J157" s="158">
        <v>1.0021E-2</v>
      </c>
      <c r="K157" s="158">
        <v>1.0021E-2</v>
      </c>
      <c r="L157" s="109">
        <v>4.81E-3</v>
      </c>
      <c r="M157" s="158">
        <v>5.5114000000000003E-2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2154.439363</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9.5069999999999998E-3</v>
      </c>
      <c r="F158" s="158">
        <v>9.2E-5</v>
      </c>
      <c r="G158" s="158">
        <v>9.2299999999999999E-4</v>
      </c>
      <c r="H158" s="158" t="s">
        <v>431</v>
      </c>
      <c r="I158" s="158">
        <v>1.85E-4</v>
      </c>
      <c r="J158" s="158">
        <v>1.85E-4</v>
      </c>
      <c r="K158" s="158">
        <v>1.85E-4</v>
      </c>
      <c r="L158" s="109">
        <v>8.8999999999999995E-5</v>
      </c>
      <c r="M158" s="158">
        <v>1.846E-3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39.689</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72">
        <v>31.364882999999999</v>
      </c>
      <c r="F159" s="172">
        <v>1.129786</v>
      </c>
      <c r="G159" s="158">
        <v>9.9220000000000006</v>
      </c>
      <c r="H159" s="158" t="s">
        <v>431</v>
      </c>
      <c r="I159" s="172">
        <v>1.934442</v>
      </c>
      <c r="J159" s="172">
        <v>2.1118929999999998</v>
      </c>
      <c r="K159" s="172">
        <v>2.1118929999999998</v>
      </c>
      <c r="L159" s="109">
        <v>0.25556899999999999</v>
      </c>
      <c r="M159" s="158">
        <v>3.0414000000000003</v>
      </c>
      <c r="N159" s="158">
        <v>6.9679999999999992E-2</v>
      </c>
      <c r="O159" s="158">
        <v>7.3600000000000002E-3</v>
      </c>
      <c r="P159" s="158">
        <v>9.0799999999999995E-3</v>
      </c>
      <c r="Q159" s="203">
        <v>1.9689999999999999E-2</v>
      </c>
      <c r="R159" s="158">
        <v>0.23830000000000001</v>
      </c>
      <c r="S159" s="203">
        <v>8.2199999999999995E-2</v>
      </c>
      <c r="T159" s="158">
        <v>10.486000000000001</v>
      </c>
      <c r="U159" s="203">
        <v>1.3860000000000001E-2</v>
      </c>
      <c r="V159" s="158">
        <v>0.49320000000000003</v>
      </c>
      <c r="W159" s="158">
        <v>0.16392999999999999</v>
      </c>
      <c r="X159" s="203">
        <v>1.797E-3</v>
      </c>
      <c r="Y159" s="203">
        <v>1.061E-2</v>
      </c>
      <c r="Z159" s="203">
        <v>7.3600000000000002E-3</v>
      </c>
      <c r="AA159" s="203">
        <v>3.0109999999999998E-3</v>
      </c>
      <c r="AB159" s="203">
        <v>2.2778E-2</v>
      </c>
      <c r="AC159" s="158">
        <v>5.2380000000000003E-2</v>
      </c>
      <c r="AD159" s="158">
        <v>0.18851799999999999</v>
      </c>
      <c r="AE159" s="63"/>
      <c r="AF159" s="204">
        <v>16384.3</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2.5000000000000001E-4</v>
      </c>
      <c r="F163" s="159">
        <v>7.5000000000000002E-4</v>
      </c>
      <c r="G163" s="159">
        <v>5.0000000000000002E-5</v>
      </c>
      <c r="H163" s="159">
        <v>5.0000000000000002E-5</v>
      </c>
      <c r="I163" s="215">
        <v>3.1220000000000002E-3</v>
      </c>
      <c r="J163" s="215">
        <v>3.8159999999999999E-3</v>
      </c>
      <c r="K163" s="215">
        <v>5.8979999999999996E-3</v>
      </c>
      <c r="L163" s="215">
        <v>2.81E-4</v>
      </c>
      <c r="M163" s="159">
        <v>7.4999999999999997E-3</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2.5</v>
      </c>
      <c r="AL163" s="59" t="s">
        <v>344</v>
      </c>
    </row>
    <row r="164" spans="1:38" s="2" customFormat="1" ht="26.25" customHeight="1" thickBot="1" x14ac:dyDescent="0.25">
      <c r="A164" s="59" t="s">
        <v>339</v>
      </c>
      <c r="B164" s="59" t="s">
        <v>345</v>
      </c>
      <c r="C164" s="112" t="s">
        <v>346</v>
      </c>
      <c r="D164" s="113"/>
      <c r="E164" s="159" t="s">
        <v>430</v>
      </c>
      <c r="F164" s="159">
        <v>37.888640000000002</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36" activePane="bottomRight" state="frozen"/>
      <selection activeCell="B6" sqref="B6"/>
      <selection pane="topRight" activeCell="B6" sqref="B6"/>
      <selection pane="bottomLeft" activeCell="B6" sqref="B6"/>
      <selection pane="bottomRight" activeCell="B7" sqref="B7"/>
    </sheetView>
  </sheetViews>
  <sheetFormatPr defaultColWidth="8.85546875" defaultRowHeight="12.75" x14ac:dyDescent="0.2"/>
  <cols>
    <col min="1" max="2" width="21.42578125" style="5" customWidth="1"/>
    <col min="3" max="3" width="46.42578125" style="18" customWidth="1"/>
    <col min="4" max="4" width="7.140625" style="5" customWidth="1"/>
    <col min="5" max="7" width="8.5703125" style="5" customWidth="1"/>
    <col min="8" max="8" width="9.42578125" style="5" customWidth="1"/>
    <col min="9"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2011</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441</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2011</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14.744922000000001</v>
      </c>
      <c r="F14" s="143">
        <v>0.40459299999999998</v>
      </c>
      <c r="G14" s="143">
        <v>66.245810000000006</v>
      </c>
      <c r="H14" s="143">
        <v>0.112208</v>
      </c>
      <c r="I14" s="143">
        <v>11.720435</v>
      </c>
      <c r="J14" s="143">
        <v>25.095656000000002</v>
      </c>
      <c r="K14" s="143">
        <v>29.257131000000001</v>
      </c>
      <c r="L14" s="143">
        <v>1.4270229999999999</v>
      </c>
      <c r="M14" s="143">
        <v>4.7403300000000002</v>
      </c>
      <c r="N14" s="143">
        <v>36.129747000000002</v>
      </c>
      <c r="O14" s="143">
        <v>0.61072700000000002</v>
      </c>
      <c r="P14" s="143">
        <v>0.61011400000000005</v>
      </c>
      <c r="Q14" s="143">
        <v>10.798985999999999</v>
      </c>
      <c r="R14" s="143">
        <v>9.6431889999999996</v>
      </c>
      <c r="S14" s="143">
        <v>2.4258660000000001</v>
      </c>
      <c r="T14" s="143">
        <v>6.0941619999999999</v>
      </c>
      <c r="U14" s="143">
        <v>1.3999999999999999E-4</v>
      </c>
      <c r="V14" s="143">
        <v>49.395988000000003</v>
      </c>
      <c r="W14" s="182">
        <v>3.4263870000000001</v>
      </c>
      <c r="X14" s="182">
        <v>5.9123000000000002E-2</v>
      </c>
      <c r="Y14" s="182">
        <v>7.1764999999999995E-2</v>
      </c>
      <c r="Z14" s="182">
        <v>2.8586E-2</v>
      </c>
      <c r="AA14" s="182">
        <v>2.0684999999999999E-2</v>
      </c>
      <c r="AB14" s="182">
        <v>0.18015900000000001</v>
      </c>
      <c r="AC14" s="182">
        <v>0.14732899999999999</v>
      </c>
      <c r="AD14" s="182">
        <v>0.69752599999999998</v>
      </c>
      <c r="AE14" s="60"/>
      <c r="AF14" s="143">
        <v>3019.5178550000001</v>
      </c>
      <c r="AG14" s="72">
        <v>128381.24</v>
      </c>
      <c r="AH14" s="143">
        <v>9987.2389999999996</v>
      </c>
      <c r="AI14" s="72">
        <v>12511.8</v>
      </c>
      <c r="AJ14" s="143" t="s">
        <v>432</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0.36618500000000004</v>
      </c>
      <c r="F16" s="143">
        <v>0.69177500000000003</v>
      </c>
      <c r="G16" s="143">
        <v>1.147429</v>
      </c>
      <c r="H16" s="143">
        <v>2.9350000000000001E-3</v>
      </c>
      <c r="I16" s="143">
        <v>0.21985499999999999</v>
      </c>
      <c r="J16" s="143">
        <v>0.43666500000000003</v>
      </c>
      <c r="K16" s="143">
        <v>0.57277199999999995</v>
      </c>
      <c r="L16" s="143">
        <v>3.4789999999999999E-3</v>
      </c>
      <c r="M16" s="143">
        <v>16.031500000000001</v>
      </c>
      <c r="N16" s="143">
        <v>1.44028E-2</v>
      </c>
      <c r="O16" s="143">
        <v>4.462E-4</v>
      </c>
      <c r="P16" s="143">
        <v>4.215E-4</v>
      </c>
      <c r="Q16" s="143">
        <v>5.2258000000000001E-3</v>
      </c>
      <c r="R16" s="143">
        <v>2.6072999999999999E-3</v>
      </c>
      <c r="S16" s="143">
        <v>2.0390999999999999E-3</v>
      </c>
      <c r="T16" s="143">
        <v>7.4070999999999998E-3</v>
      </c>
      <c r="U16" s="143">
        <v>2.9000000000000002E-6</v>
      </c>
      <c r="V16" s="143">
        <v>3.6963299999999998E-2</v>
      </c>
      <c r="W16" s="182">
        <v>2.4892999999999998E-2</v>
      </c>
      <c r="X16" s="182">
        <v>1.8550000000000001E-3</v>
      </c>
      <c r="Y16" s="182">
        <v>2.715E-3</v>
      </c>
      <c r="Z16" s="182">
        <v>1.1800000000000001E-3</v>
      </c>
      <c r="AA16" s="182">
        <v>8.6799999999999996E-4</v>
      </c>
      <c r="AB16" s="182">
        <v>6.6179999999999998E-3</v>
      </c>
      <c r="AC16" s="182">
        <v>4.2000000000000002E-4</v>
      </c>
      <c r="AD16" s="182">
        <v>1.1972999999999999E-2</v>
      </c>
      <c r="AE16" s="60"/>
      <c r="AF16" s="72">
        <v>126.58</v>
      </c>
      <c r="AG16" s="72">
        <v>792.45</v>
      </c>
      <c r="AH16" s="143">
        <v>264.52508666400001</v>
      </c>
      <c r="AI16" s="143">
        <v>75.281684099999993</v>
      </c>
      <c r="AJ16" s="143" t="s">
        <v>432</v>
      </c>
      <c r="AK16" s="143" t="s">
        <v>432</v>
      </c>
      <c r="AL16" s="49" t="s">
        <v>49</v>
      </c>
    </row>
    <row r="17" spans="1:38" s="2" customFormat="1" ht="26.25" customHeight="1" thickBot="1" x14ac:dyDescent="0.25">
      <c r="A17" s="70" t="s">
        <v>53</v>
      </c>
      <c r="B17" s="70" t="s">
        <v>58</v>
      </c>
      <c r="C17" s="71" t="s">
        <v>59</v>
      </c>
      <c r="D17" s="72"/>
      <c r="E17" s="143">
        <v>2.3893000000000001E-2</v>
      </c>
      <c r="F17" s="143">
        <v>2.5669999999999998E-3</v>
      </c>
      <c r="G17" s="143">
        <v>1.802E-3</v>
      </c>
      <c r="H17" s="143" t="s">
        <v>433</v>
      </c>
      <c r="I17" s="143">
        <v>8.4849999999999995E-3</v>
      </c>
      <c r="J17" s="143">
        <v>1.0664E-2</v>
      </c>
      <c r="K17" s="143">
        <v>1.3186E-2</v>
      </c>
      <c r="L17" s="143">
        <v>5.4299999999999997E-4</v>
      </c>
      <c r="M17" s="143">
        <v>9.4652E-2</v>
      </c>
      <c r="N17" s="143">
        <v>5.4799999999999998E-4</v>
      </c>
      <c r="O17" s="143">
        <v>1.1E-5</v>
      </c>
      <c r="P17" s="143">
        <v>9.9999999999999995E-7</v>
      </c>
      <c r="Q17" s="143">
        <v>7.8999999999999996E-5</v>
      </c>
      <c r="R17" s="143">
        <v>2.14E-4</v>
      </c>
      <c r="S17" s="143">
        <v>9.7999999999999997E-5</v>
      </c>
      <c r="T17" s="143">
        <v>1.18E-4</v>
      </c>
      <c r="U17" s="143" t="s">
        <v>431</v>
      </c>
      <c r="V17" s="143">
        <v>1.4940000000000001E-3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v>2.5349999999999999E-3</v>
      </c>
      <c r="F18" s="143">
        <v>2.4800000000000001E-4</v>
      </c>
      <c r="G18" s="143">
        <v>1.6736999999999998E-2</v>
      </c>
      <c r="H18" s="143" t="s">
        <v>433</v>
      </c>
      <c r="I18" s="143">
        <v>1.402E-3</v>
      </c>
      <c r="J18" s="143">
        <v>1.402E-3</v>
      </c>
      <c r="K18" s="143">
        <v>1.5989999999999999E-3</v>
      </c>
      <c r="L18" s="143">
        <v>5.1699999999999999E-4</v>
      </c>
      <c r="M18" s="143">
        <v>3.751E-3</v>
      </c>
      <c r="N18" s="143">
        <v>0.1356</v>
      </c>
      <c r="O18" s="182">
        <v>1.2E-5</v>
      </c>
      <c r="P18" s="182">
        <v>9.9999999999999995E-7</v>
      </c>
      <c r="Q18" s="143">
        <v>5.5999999999999995E-4</v>
      </c>
      <c r="R18" s="182">
        <v>9.3999999999999994E-5</v>
      </c>
      <c r="S18" s="143">
        <v>3.6000000000000002E-4</v>
      </c>
      <c r="T18" s="182">
        <v>9.7999999999999997E-5</v>
      </c>
      <c r="U18" s="143">
        <v>6.9999999999999999E-6</v>
      </c>
      <c r="V18" s="182">
        <v>2.0609999999999999E-3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v>1.7621999999999999E-2</v>
      </c>
      <c r="F19" s="143">
        <v>4.5929999999999999E-3</v>
      </c>
      <c r="G19" s="143">
        <v>5.8399999999999997E-3</v>
      </c>
      <c r="H19" s="143" t="s">
        <v>433</v>
      </c>
      <c r="I19" s="143">
        <v>2.0468E-2</v>
      </c>
      <c r="J19" s="143">
        <v>2.1915E-2</v>
      </c>
      <c r="K19" s="143">
        <v>2.3387000000000002E-2</v>
      </c>
      <c r="L19" s="143">
        <v>8.6199999999999992E-3</v>
      </c>
      <c r="M19" s="143">
        <v>9.5551999999999998E-2</v>
      </c>
      <c r="N19" s="143">
        <v>4.248E-3</v>
      </c>
      <c r="O19" s="143">
        <v>1.75E-4</v>
      </c>
      <c r="P19" s="143">
        <v>4.3999999999999999E-5</v>
      </c>
      <c r="Q19" s="143">
        <v>2.9E-4</v>
      </c>
      <c r="R19" s="143">
        <v>9.2900000000000003E-4</v>
      </c>
      <c r="S19" s="143">
        <v>3.0899999999999998E-4</v>
      </c>
      <c r="T19" s="143">
        <v>9.9500000000000001E-4</v>
      </c>
      <c r="U19" s="143" t="s">
        <v>431</v>
      </c>
      <c r="V19" s="143">
        <v>1.9269999999999999E-3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v>0.424176</v>
      </c>
      <c r="F20" s="143">
        <v>1.2681E-2</v>
      </c>
      <c r="G20" s="143">
        <v>3.0010000000000002E-3</v>
      </c>
      <c r="H20" s="143" t="s">
        <v>433</v>
      </c>
      <c r="I20" s="143">
        <v>0.15837499999999999</v>
      </c>
      <c r="J20" s="143">
        <v>0.18429100000000001</v>
      </c>
      <c r="K20" s="143">
        <v>0.21160000000000001</v>
      </c>
      <c r="L20" s="143">
        <v>2.1235E-2</v>
      </c>
      <c r="M20" s="143">
        <v>0.245564</v>
      </c>
      <c r="N20" s="143">
        <v>1.4572E-2</v>
      </c>
      <c r="O20" s="143">
        <v>3.6099999999999999E-4</v>
      </c>
      <c r="P20" s="143">
        <v>3.6999999999999998E-5</v>
      </c>
      <c r="Q20" s="143">
        <v>1.5300000000000001E-4</v>
      </c>
      <c r="R20" s="143">
        <v>2.5539999999999998E-3</v>
      </c>
      <c r="S20" s="143">
        <v>5.0900000000000001E-4</v>
      </c>
      <c r="T20" s="143">
        <v>2.2200000000000002E-3</v>
      </c>
      <c r="U20" s="143" t="s">
        <v>431</v>
      </c>
      <c r="V20" s="143">
        <v>3.6174999999999999E-2</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v>0.108862</v>
      </c>
      <c r="F21" s="143">
        <v>1.5061E-2</v>
      </c>
      <c r="G21" s="143">
        <v>0.10031</v>
      </c>
      <c r="H21" s="143">
        <v>3.6999999999999998E-5</v>
      </c>
      <c r="I21" s="143">
        <v>3.2733999999999999E-2</v>
      </c>
      <c r="J21" s="143">
        <v>4.1265000000000003E-2</v>
      </c>
      <c r="K21" s="143">
        <v>8.1698999999999994E-2</v>
      </c>
      <c r="L21" s="143">
        <v>1.6286999999999999E-2</v>
      </c>
      <c r="M21" s="143">
        <v>0.145233</v>
      </c>
      <c r="N21" s="143">
        <v>2.1572999999999998E-2</v>
      </c>
      <c r="O21" s="143">
        <v>4.9100000000000001E-4</v>
      </c>
      <c r="P21" s="143">
        <v>2.1900000000000001E-4</v>
      </c>
      <c r="Q21" s="143">
        <v>8.2159999999999993E-3</v>
      </c>
      <c r="R21" s="143">
        <v>4.274E-3</v>
      </c>
      <c r="S21" s="143">
        <v>6.4479999999999997E-3</v>
      </c>
      <c r="T21" s="143">
        <v>4.5809999999999997E-2</v>
      </c>
      <c r="U21" s="143" t="s">
        <v>431</v>
      </c>
      <c r="V21" s="143">
        <v>5.2838999999999997E-2</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1.174369</v>
      </c>
      <c r="F22" s="143">
        <v>1.7242E-2</v>
      </c>
      <c r="G22" s="143">
        <v>1.016715</v>
      </c>
      <c r="H22" s="143" t="s">
        <v>433</v>
      </c>
      <c r="I22" s="143">
        <v>3.0737E-2</v>
      </c>
      <c r="J22" s="143">
        <v>4.6012999999999998E-2</v>
      </c>
      <c r="K22" s="143">
        <v>0.20899200000000001</v>
      </c>
      <c r="L22" s="143">
        <v>7.2205000000000004E-3</v>
      </c>
      <c r="M22" s="143">
        <v>0.97875500000000004</v>
      </c>
      <c r="N22" s="143">
        <v>4.1753999999999999E-2</v>
      </c>
      <c r="O22" s="143">
        <v>1.66E-3</v>
      </c>
      <c r="P22" s="143">
        <v>4.9600000000000002E-4</v>
      </c>
      <c r="Q22" s="143">
        <v>1.1148999999999999E-2</v>
      </c>
      <c r="R22" s="143">
        <v>1.9543999999999999E-2</v>
      </c>
      <c r="S22" s="143">
        <v>2.3085000000000001E-2</v>
      </c>
      <c r="T22" s="143">
        <v>2.2863000000000001E-2</v>
      </c>
      <c r="U22" s="143" t="s">
        <v>431</v>
      </c>
      <c r="V22" s="143">
        <v>5.6160000000000002E-2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3">
        <v>0.49111100000000002</v>
      </c>
      <c r="F23" s="183">
        <v>5.0502999999999999E-2</v>
      </c>
      <c r="G23" s="72">
        <v>8.3100000000000003E-4</v>
      </c>
      <c r="H23" s="72">
        <v>1.65E-4</v>
      </c>
      <c r="I23" s="183">
        <v>2.9288000000000002E-2</v>
      </c>
      <c r="J23" s="183">
        <v>2.9288000000000002E-2</v>
      </c>
      <c r="K23" s="183">
        <v>2.9288000000000002E-2</v>
      </c>
      <c r="L23" s="182">
        <v>2.0279999999999999E-2</v>
      </c>
      <c r="M23" s="183">
        <v>0.37548900000000002</v>
      </c>
      <c r="N23" s="72">
        <v>1.2769999999999999E-3</v>
      </c>
      <c r="O23" s="72">
        <v>2.0799999999999999E-4</v>
      </c>
      <c r="P23" s="143" t="s">
        <v>431</v>
      </c>
      <c r="Q23" s="143" t="s">
        <v>431</v>
      </c>
      <c r="R23" s="72">
        <v>1.0380000000000001E-3</v>
      </c>
      <c r="S23" s="72">
        <v>3.5300999999999999E-2</v>
      </c>
      <c r="T23" s="72">
        <v>1.454E-3</v>
      </c>
      <c r="U23" s="72">
        <v>2.0799999999999999E-4</v>
      </c>
      <c r="V23" s="72">
        <v>2.0764999999999999E-2</v>
      </c>
      <c r="W23" s="143" t="s">
        <v>431</v>
      </c>
      <c r="X23" s="72">
        <v>6.2500000000000001E-4</v>
      </c>
      <c r="Y23" s="72">
        <v>1.036E-3</v>
      </c>
      <c r="Z23" s="143" t="s">
        <v>431</v>
      </c>
      <c r="AA23" s="143" t="s">
        <v>431</v>
      </c>
      <c r="AB23" s="72">
        <v>1.6610000000000001E-3</v>
      </c>
      <c r="AC23" s="143" t="s">
        <v>432</v>
      </c>
      <c r="AD23" s="143" t="s">
        <v>432</v>
      </c>
      <c r="AE23" s="60"/>
      <c r="AF23" s="183">
        <v>878.796513</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0.64593800000000001</v>
      </c>
      <c r="F24" s="143">
        <v>0.52364699999999997</v>
      </c>
      <c r="G24" s="143">
        <v>3.3005740000000001</v>
      </c>
      <c r="H24" s="143">
        <v>0.13837099999999999</v>
      </c>
      <c r="I24" s="143">
        <v>1.7420009999999999</v>
      </c>
      <c r="J24" s="143">
        <v>1.983724</v>
      </c>
      <c r="K24" s="143">
        <v>2.1442459999999999</v>
      </c>
      <c r="L24" s="143">
        <v>0.47656500000000002</v>
      </c>
      <c r="M24" s="143">
        <v>4.7296589999999998</v>
      </c>
      <c r="N24" s="143">
        <v>0.4811106</v>
      </c>
      <c r="O24" s="143">
        <v>1.1217100000000001E-2</v>
      </c>
      <c r="P24" s="143">
        <v>3.2625000000000002E-3</v>
      </c>
      <c r="Q24" s="143">
        <v>3.3775399999999997E-2</v>
      </c>
      <c r="R24" s="143">
        <v>8.5756299999999994E-2</v>
      </c>
      <c r="S24" s="143">
        <v>3.1011299999999999E-2</v>
      </c>
      <c r="T24" s="143">
        <v>9.1408199999999995E-2</v>
      </c>
      <c r="U24" s="143">
        <v>7.8300000000000006E-5</v>
      </c>
      <c r="V24" s="143">
        <v>0.6958046</v>
      </c>
      <c r="W24" s="182">
        <v>0.55711699999999997</v>
      </c>
      <c r="X24" s="182">
        <v>5.8618000000000003E-2</v>
      </c>
      <c r="Y24" s="182">
        <v>9.2646000000000006E-2</v>
      </c>
      <c r="Z24" s="182">
        <v>2.9520999999999999E-2</v>
      </c>
      <c r="AA24" s="182">
        <v>2.4489E-2</v>
      </c>
      <c r="AB24" s="182">
        <v>0.20527400000000001</v>
      </c>
      <c r="AC24" s="182">
        <v>3.0203000000000001E-2</v>
      </c>
      <c r="AD24" s="182">
        <v>9.4055E-2</v>
      </c>
      <c r="AE24" s="60"/>
      <c r="AF24" s="72">
        <v>2058.62</v>
      </c>
      <c r="AG24" s="72">
        <v>4530.49</v>
      </c>
      <c r="AH24" s="143">
        <v>4394.7455</v>
      </c>
      <c r="AI24" s="143">
        <v>3739.7542290322581</v>
      </c>
      <c r="AJ24" s="72">
        <v>604.95000000000005</v>
      </c>
      <c r="AK24" s="143" t="s">
        <v>432</v>
      </c>
      <c r="AL24" s="49" t="s">
        <v>49</v>
      </c>
    </row>
    <row r="25" spans="1:38" s="2" customFormat="1" ht="26.25" customHeight="1" thickBot="1" x14ac:dyDescent="0.25">
      <c r="A25" s="70" t="s">
        <v>73</v>
      </c>
      <c r="B25" s="74" t="s">
        <v>74</v>
      </c>
      <c r="C25" s="76" t="s">
        <v>75</v>
      </c>
      <c r="D25" s="72"/>
      <c r="E25" s="143">
        <v>8.4875000000000006E-2</v>
      </c>
      <c r="F25" s="143">
        <v>9.9150000000000002E-3</v>
      </c>
      <c r="G25" s="143">
        <v>8.0350000000000005E-3</v>
      </c>
      <c r="H25" s="143" t="s">
        <v>431</v>
      </c>
      <c r="I25" s="143">
        <v>6.1899999999999998E-4</v>
      </c>
      <c r="J25" s="143">
        <v>6.1899999999999998E-4</v>
      </c>
      <c r="K25" s="143">
        <v>6.1899999999999998E-4</v>
      </c>
      <c r="L25" s="143">
        <v>2.9700000000000001E-4</v>
      </c>
      <c r="M25" s="143">
        <v>0.117704</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357.73101800000001</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1.9970000000000001E-3</v>
      </c>
      <c r="F26" s="143">
        <v>3.0820000000000001E-3</v>
      </c>
      <c r="G26" s="143">
        <v>2.32E-4</v>
      </c>
      <c r="H26" s="143" t="s">
        <v>431</v>
      </c>
      <c r="I26" s="143">
        <v>1.9000000000000001E-5</v>
      </c>
      <c r="J26" s="143">
        <v>1.9000000000000001E-5</v>
      </c>
      <c r="K26" s="143">
        <v>1.9000000000000001E-5</v>
      </c>
      <c r="L26" s="143">
        <v>9.0000000000000002E-6</v>
      </c>
      <c r="M26" s="143">
        <v>4.7453000000000002E-2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14.595662000000001</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3.3750079999999998</v>
      </c>
      <c r="F27" s="182">
        <v>1.8501449999999999</v>
      </c>
      <c r="G27" s="182">
        <v>4.5380000000000004E-3</v>
      </c>
      <c r="H27" s="182">
        <v>0.18509</v>
      </c>
      <c r="I27" s="182">
        <v>0.16341600000000001</v>
      </c>
      <c r="J27" s="182">
        <v>0.16341600000000001</v>
      </c>
      <c r="K27" s="182">
        <v>0.16341600000000001</v>
      </c>
      <c r="L27" s="182">
        <v>0.119855</v>
      </c>
      <c r="M27" s="182">
        <v>16.668873000000001</v>
      </c>
      <c r="N27" s="182">
        <v>3.1543000000000002E-2</v>
      </c>
      <c r="O27" s="182">
        <v>5.5000000000000002E-5</v>
      </c>
      <c r="P27" s="182">
        <v>2.8969999999999998E-3</v>
      </c>
      <c r="Q27" s="182">
        <v>8.7000000000000001E-5</v>
      </c>
      <c r="R27" s="182">
        <v>2.8410000000000002E-3</v>
      </c>
      <c r="S27" s="182">
        <v>1.97E-3</v>
      </c>
      <c r="T27" s="182">
        <v>5.7499999999999999E-4</v>
      </c>
      <c r="U27" s="182">
        <v>6.3E-5</v>
      </c>
      <c r="V27" s="182">
        <v>1.0654E-2</v>
      </c>
      <c r="W27" s="182">
        <v>0.218973</v>
      </c>
      <c r="X27" s="143">
        <v>5.9309999999999996E-3</v>
      </c>
      <c r="Y27" s="182">
        <v>6.7980000000000002E-3</v>
      </c>
      <c r="Z27" s="143">
        <v>5.0899999999999999E-3</v>
      </c>
      <c r="AA27" s="182">
        <v>6.0850000000000001E-3</v>
      </c>
      <c r="AB27" s="182">
        <v>2.3904000000000002E-2</v>
      </c>
      <c r="AC27" s="182">
        <v>2.1900000000000001E-4</v>
      </c>
      <c r="AD27" s="182">
        <v>4.3999999999999999E-5</v>
      </c>
      <c r="AE27" s="209"/>
      <c r="AF27" s="183">
        <v>17442.630047999999</v>
      </c>
      <c r="AG27" s="143" t="s">
        <v>432</v>
      </c>
      <c r="AH27" s="182">
        <v>2.818479</v>
      </c>
      <c r="AI27" s="210">
        <v>162.693896</v>
      </c>
      <c r="AJ27" s="143" t="s">
        <v>432</v>
      </c>
      <c r="AK27" s="143" t="s">
        <v>432</v>
      </c>
      <c r="AL27" s="49" t="s">
        <v>49</v>
      </c>
    </row>
    <row r="28" spans="1:38" s="2" customFormat="1" ht="26.25" customHeight="1" thickBot="1" x14ac:dyDescent="0.25">
      <c r="A28" s="70" t="s">
        <v>78</v>
      </c>
      <c r="B28" s="70" t="s">
        <v>81</v>
      </c>
      <c r="C28" s="71" t="s">
        <v>82</v>
      </c>
      <c r="D28" s="72"/>
      <c r="E28" s="182">
        <v>0.708569</v>
      </c>
      <c r="F28" s="182">
        <v>9.3799999999999994E-2</v>
      </c>
      <c r="G28" s="182">
        <v>7.3800000000000005E-4</v>
      </c>
      <c r="H28" s="182">
        <v>4.5500000000000002E-3</v>
      </c>
      <c r="I28" s="182">
        <v>5.2859000000000003E-2</v>
      </c>
      <c r="J28" s="182">
        <v>5.2859000000000003E-2</v>
      </c>
      <c r="K28" s="182">
        <v>5.2859000000000003E-2</v>
      </c>
      <c r="L28" s="182">
        <v>4.0280000000000003E-2</v>
      </c>
      <c r="M28" s="182">
        <v>0.876695</v>
      </c>
      <c r="N28" s="182">
        <v>1.3290000000000001E-3</v>
      </c>
      <c r="O28" s="182">
        <v>5.0000000000000004E-6</v>
      </c>
      <c r="P28" s="182">
        <v>3.5599999999999998E-4</v>
      </c>
      <c r="Q28" s="143">
        <v>7.9999999999999996E-6</v>
      </c>
      <c r="R28" s="182">
        <v>4.9700000000000005E-4</v>
      </c>
      <c r="S28" s="182">
        <v>3.3599999999999998E-4</v>
      </c>
      <c r="T28" s="182">
        <v>3.3000000000000003E-5</v>
      </c>
      <c r="U28" s="182">
        <v>6.9999999999999999E-6</v>
      </c>
      <c r="V28" s="182">
        <v>1.2440000000000001E-3</v>
      </c>
      <c r="W28" s="182">
        <v>3.9365999999999998E-2</v>
      </c>
      <c r="X28" s="143">
        <v>1.237E-3</v>
      </c>
      <c r="Y28" s="143">
        <v>1.3879999999999999E-3</v>
      </c>
      <c r="Z28" s="143">
        <v>1.085E-3</v>
      </c>
      <c r="AA28" s="143">
        <v>1.165E-3</v>
      </c>
      <c r="AB28" s="143">
        <v>4.875E-3</v>
      </c>
      <c r="AC28" s="143">
        <v>3.8999999999999999E-5</v>
      </c>
      <c r="AD28" s="143">
        <v>7.9999999999999996E-6</v>
      </c>
      <c r="AE28" s="209"/>
      <c r="AF28" s="183">
        <v>2602.8742000000002</v>
      </c>
      <c r="AG28" s="143" t="s">
        <v>432</v>
      </c>
      <c r="AH28" s="143" t="s">
        <v>432</v>
      </c>
      <c r="AI28" s="210">
        <v>9.6362000000000005</v>
      </c>
      <c r="AJ28" s="143" t="s">
        <v>432</v>
      </c>
      <c r="AK28" s="143" t="s">
        <v>432</v>
      </c>
      <c r="AL28" s="49" t="s">
        <v>49</v>
      </c>
    </row>
    <row r="29" spans="1:38" s="2" customFormat="1" ht="26.25" customHeight="1" thickBot="1" x14ac:dyDescent="0.25">
      <c r="A29" s="70" t="s">
        <v>78</v>
      </c>
      <c r="B29" s="70" t="s">
        <v>83</v>
      </c>
      <c r="C29" s="71" t="s">
        <v>84</v>
      </c>
      <c r="D29" s="72"/>
      <c r="E29" s="182">
        <v>5.6995069999999997</v>
      </c>
      <c r="F29" s="182">
        <v>0.21586900000000001</v>
      </c>
      <c r="G29" s="182">
        <v>2.627E-3</v>
      </c>
      <c r="H29" s="182">
        <v>4.1859999999999996E-3</v>
      </c>
      <c r="I29" s="182">
        <v>0.113757</v>
      </c>
      <c r="J29" s="182">
        <v>0.113757</v>
      </c>
      <c r="K29" s="182">
        <v>0.113757</v>
      </c>
      <c r="L29" s="143">
        <v>7.3942999999999995E-2</v>
      </c>
      <c r="M29" s="182">
        <v>1.3014190000000001</v>
      </c>
      <c r="N29" s="182">
        <v>2.52E-4</v>
      </c>
      <c r="O29" s="182">
        <v>1.1E-5</v>
      </c>
      <c r="P29" s="182">
        <v>1.1329999999999999E-3</v>
      </c>
      <c r="Q29" s="182">
        <v>2.1999999999999999E-5</v>
      </c>
      <c r="R29" s="182">
        <v>1.8079999999999999E-3</v>
      </c>
      <c r="S29" s="182">
        <v>1.2130000000000001E-3</v>
      </c>
      <c r="T29" s="182">
        <v>4.5000000000000003E-5</v>
      </c>
      <c r="U29" s="182">
        <v>2.0999999999999999E-5</v>
      </c>
      <c r="V29" s="182">
        <v>3.8509999999999998E-3</v>
      </c>
      <c r="W29" s="182">
        <v>6.1992999999999999E-2</v>
      </c>
      <c r="X29" s="143">
        <v>9.3099999999999997E-4</v>
      </c>
      <c r="Y29" s="182">
        <v>5.64E-3</v>
      </c>
      <c r="Z29" s="182">
        <v>6.3029999999999996E-3</v>
      </c>
      <c r="AA29" s="182">
        <v>1.449E-3</v>
      </c>
      <c r="AB29" s="182">
        <v>1.4323000000000001E-2</v>
      </c>
      <c r="AC29" s="143">
        <v>5.5000000000000002E-5</v>
      </c>
      <c r="AD29" s="143">
        <v>1.2E-5</v>
      </c>
      <c r="AE29" s="209"/>
      <c r="AF29" s="183">
        <v>9005.5748879999992</v>
      </c>
      <c r="AG29" s="143" t="s">
        <v>432</v>
      </c>
      <c r="AH29" s="182">
        <v>8.181521</v>
      </c>
      <c r="AI29" s="210">
        <v>14.498704</v>
      </c>
      <c r="AJ29" s="143" t="s">
        <v>432</v>
      </c>
      <c r="AK29" s="143" t="s">
        <v>432</v>
      </c>
      <c r="AL29" s="49" t="s">
        <v>49</v>
      </c>
    </row>
    <row r="30" spans="1:38" s="2" customFormat="1" ht="26.25" customHeight="1" thickBot="1" x14ac:dyDescent="0.25">
      <c r="A30" s="70" t="s">
        <v>78</v>
      </c>
      <c r="B30" s="70" t="s">
        <v>85</v>
      </c>
      <c r="C30" s="71" t="s">
        <v>86</v>
      </c>
      <c r="D30" s="72"/>
      <c r="E30" s="182">
        <v>7.0949999999999997E-3</v>
      </c>
      <c r="F30" s="182">
        <v>5.9952999999999999E-2</v>
      </c>
      <c r="G30" s="143">
        <v>1.1E-5</v>
      </c>
      <c r="H30" s="182">
        <v>5.3000000000000001E-5</v>
      </c>
      <c r="I30" s="182">
        <v>9.8299999999999993E-4</v>
      </c>
      <c r="J30" s="182">
        <v>9.8299999999999993E-4</v>
      </c>
      <c r="K30" s="182">
        <v>9.8299999999999993E-4</v>
      </c>
      <c r="L30" s="182">
        <v>1.2300000000000001E-4</v>
      </c>
      <c r="M30" s="182">
        <v>0.52245900000000001</v>
      </c>
      <c r="N30" s="182">
        <v>1.36E-4</v>
      </c>
      <c r="O30" s="182">
        <v>1.9999999999999999E-7</v>
      </c>
      <c r="P30" s="143">
        <v>9.0000000000000002E-6</v>
      </c>
      <c r="Q30" s="182">
        <v>2.9999999999999999E-7</v>
      </c>
      <c r="R30" s="182">
        <v>6.0000000000000002E-6</v>
      </c>
      <c r="S30" s="182">
        <v>5.0000000000000004E-6</v>
      </c>
      <c r="T30" s="182">
        <v>1.9999999999999999E-6</v>
      </c>
      <c r="U30" s="182">
        <v>1.9999999999999999E-7</v>
      </c>
      <c r="V30" s="182">
        <v>3.4E-5</v>
      </c>
      <c r="W30" s="182">
        <v>8.0199999999999998E-4</v>
      </c>
      <c r="X30" s="182">
        <v>1.2E-5</v>
      </c>
      <c r="Y30" s="143">
        <v>2.1999999999999999E-5</v>
      </c>
      <c r="Z30" s="143">
        <v>7.9999999999999996E-6</v>
      </c>
      <c r="AA30" s="143">
        <v>2.5999999999999998E-5</v>
      </c>
      <c r="AB30" s="143">
        <v>6.7999999999999999E-5</v>
      </c>
      <c r="AC30" s="143">
        <v>9.9999999999999995E-7</v>
      </c>
      <c r="AD30" s="143">
        <v>9.9999999999999995E-7</v>
      </c>
      <c r="AE30" s="209"/>
      <c r="AF30" s="183">
        <v>46.216647000000002</v>
      </c>
      <c r="AG30" s="143" t="s">
        <v>432</v>
      </c>
      <c r="AH30" s="143" t="s">
        <v>432</v>
      </c>
      <c r="AI30" s="210">
        <v>0.66369999999999996</v>
      </c>
      <c r="AJ30" s="143" t="s">
        <v>432</v>
      </c>
      <c r="AK30" s="143" t="s">
        <v>432</v>
      </c>
      <c r="AL30" s="49" t="s">
        <v>49</v>
      </c>
    </row>
    <row r="31" spans="1:38" s="2" customFormat="1" ht="26.25" customHeight="1" thickBot="1" x14ac:dyDescent="0.25">
      <c r="A31" s="70" t="s">
        <v>78</v>
      </c>
      <c r="B31" s="70" t="s">
        <v>87</v>
      </c>
      <c r="C31" s="71" t="s">
        <v>88</v>
      </c>
      <c r="D31" s="72"/>
      <c r="E31" s="143" t="s">
        <v>432</v>
      </c>
      <c r="F31" s="182">
        <v>0.39931100000000003</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209"/>
      <c r="AF31" s="182">
        <v>18.734659000000001</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9.0981999999999993E-2</v>
      </c>
      <c r="J32" s="182">
        <v>0.16977999999999999</v>
      </c>
      <c r="K32" s="182">
        <v>0.22334699999999999</v>
      </c>
      <c r="L32" s="182">
        <v>9.2610000000000001E-3</v>
      </c>
      <c r="M32" s="143" t="s">
        <v>432</v>
      </c>
      <c r="N32" s="182">
        <v>0.23247300000000001</v>
      </c>
      <c r="O32" s="182">
        <v>1.077E-3</v>
      </c>
      <c r="P32" s="143" t="s">
        <v>432</v>
      </c>
      <c r="Q32" s="182">
        <v>2.6840000000000002E-3</v>
      </c>
      <c r="R32" s="182">
        <v>8.6135000000000003E-2</v>
      </c>
      <c r="S32" s="182">
        <v>1.8859189999999999</v>
      </c>
      <c r="T32" s="182">
        <v>1.3627999999999999E-2</v>
      </c>
      <c r="U32" s="182">
        <v>1.82E-3</v>
      </c>
      <c r="V32" s="182">
        <v>0.72195600000000004</v>
      </c>
      <c r="W32" s="143" t="s">
        <v>431</v>
      </c>
      <c r="X32" s="182">
        <v>5.7399999999999997E-4</v>
      </c>
      <c r="Y32" s="182">
        <v>4.0000000000000003E-5</v>
      </c>
      <c r="Z32" s="182">
        <v>5.8E-5</v>
      </c>
      <c r="AA32" s="182">
        <v>2.4499999999999999E-4</v>
      </c>
      <c r="AB32" s="182">
        <v>9.1699999999999995E-4</v>
      </c>
      <c r="AC32" s="143" t="s">
        <v>431</v>
      </c>
      <c r="AD32" s="143" t="s">
        <v>431</v>
      </c>
      <c r="AE32" s="209"/>
      <c r="AF32" s="143" t="s">
        <v>432</v>
      </c>
      <c r="AG32" s="143" t="s">
        <v>432</v>
      </c>
      <c r="AH32" s="143" t="s">
        <v>432</v>
      </c>
      <c r="AI32" s="143" t="s">
        <v>432</v>
      </c>
      <c r="AJ32" s="143" t="s">
        <v>432</v>
      </c>
      <c r="AK32" s="182">
        <v>8390.5469869999997</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2">
        <v>5.0959999999999998E-2</v>
      </c>
      <c r="J33" s="182">
        <v>9.4369999999999996E-2</v>
      </c>
      <c r="K33" s="182">
        <v>0.18873999999999999</v>
      </c>
      <c r="L33" s="182">
        <v>2.0010000000000002E-3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209"/>
      <c r="AF33" s="143" t="s">
        <v>432</v>
      </c>
      <c r="AG33" s="143" t="s">
        <v>432</v>
      </c>
      <c r="AH33" s="143" t="s">
        <v>432</v>
      </c>
      <c r="AI33" s="143" t="s">
        <v>432</v>
      </c>
      <c r="AJ33" s="143" t="s">
        <v>432</v>
      </c>
      <c r="AK33" s="182">
        <v>8390.5469869999997</v>
      </c>
      <c r="AL33" s="49" t="s">
        <v>413</v>
      </c>
    </row>
    <row r="34" spans="1:38" s="2" customFormat="1" ht="26.25" customHeight="1" thickBot="1" x14ac:dyDescent="0.25">
      <c r="A34" s="70" t="s">
        <v>70</v>
      </c>
      <c r="B34" s="70" t="s">
        <v>93</v>
      </c>
      <c r="C34" s="71" t="s">
        <v>94</v>
      </c>
      <c r="D34" s="72"/>
      <c r="E34" s="143">
        <v>1.7815999999999999</v>
      </c>
      <c r="F34" s="143">
        <v>0.15810000000000002</v>
      </c>
      <c r="G34" s="143">
        <v>6.8000000000000005E-4</v>
      </c>
      <c r="H34" s="143">
        <v>2.3800000000000001E-4</v>
      </c>
      <c r="I34" s="143">
        <v>4.6580000000000003E-2</v>
      </c>
      <c r="J34" s="143">
        <v>4.8960000000000004E-2</v>
      </c>
      <c r="K34" s="143">
        <v>5.1679999999999997E-2</v>
      </c>
      <c r="L34" s="143">
        <v>3.0277000000000002E-2</v>
      </c>
      <c r="M34" s="143">
        <v>0.36379999999999996</v>
      </c>
      <c r="N34" s="143" t="s">
        <v>431</v>
      </c>
      <c r="O34" s="143">
        <v>3.4000000000000002E-4</v>
      </c>
      <c r="P34" s="143" t="s">
        <v>431</v>
      </c>
      <c r="Q34" s="143" t="s">
        <v>431</v>
      </c>
      <c r="R34" s="143">
        <v>1.7000000000000001E-3</v>
      </c>
      <c r="S34" s="143">
        <v>5.7799999999999997E-2</v>
      </c>
      <c r="T34" s="143">
        <v>2.3800000000000002E-3</v>
      </c>
      <c r="U34" s="143">
        <v>3.4000000000000002E-4</v>
      </c>
      <c r="V34" s="143">
        <v>3.4000000000000002E-2</v>
      </c>
      <c r="W34" s="143" t="s">
        <v>431</v>
      </c>
      <c r="X34" s="143">
        <v>1.0200000000000001E-3</v>
      </c>
      <c r="Y34" s="143">
        <v>1.7000000000000001E-3</v>
      </c>
      <c r="Z34" s="143">
        <v>1.17E-3</v>
      </c>
      <c r="AA34" s="143">
        <v>2.6899999999999998E-4</v>
      </c>
      <c r="AB34" s="143">
        <v>4.1590000000000004E-3</v>
      </c>
      <c r="AC34" s="143" t="s">
        <v>432</v>
      </c>
      <c r="AD34" s="143" t="s">
        <v>432</v>
      </c>
      <c r="AE34" s="60"/>
      <c r="AF34" s="182">
        <v>1438.1999999999998</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43">
        <v>0.39250000000000002</v>
      </c>
      <c r="F36" s="143">
        <v>1.4E-2</v>
      </c>
      <c r="G36" s="143">
        <v>0.01</v>
      </c>
      <c r="H36" s="143" t="s">
        <v>431</v>
      </c>
      <c r="I36" s="143">
        <v>7.0000000000000001E-3</v>
      </c>
      <c r="J36" s="143">
        <v>7.4999999999999997E-3</v>
      </c>
      <c r="K36" s="143">
        <v>7.4999999999999997E-3</v>
      </c>
      <c r="L36" s="143">
        <v>2.3249999999999998E-3</v>
      </c>
      <c r="M36" s="143">
        <v>3.6999999999999998E-2</v>
      </c>
      <c r="N36" s="143">
        <v>6.4999999999999997E-4</v>
      </c>
      <c r="O36" s="143">
        <v>5.0000000000000002E-5</v>
      </c>
      <c r="P36" s="143">
        <v>1.4999999999999999E-4</v>
      </c>
      <c r="Q36" s="143">
        <v>2.0000000000000001E-4</v>
      </c>
      <c r="R36" s="143">
        <v>2.5000000000000001E-4</v>
      </c>
      <c r="S36" s="182">
        <v>1E-3</v>
      </c>
      <c r="T36" s="143">
        <v>5.0000000000000001E-3</v>
      </c>
      <c r="U36" s="182">
        <v>5.0000000000000002E-5</v>
      </c>
      <c r="V36" s="143">
        <v>6.0000000000000001E-3</v>
      </c>
      <c r="W36" s="143">
        <v>6.4999999999999997E-4</v>
      </c>
      <c r="X36" s="182">
        <v>1.0000000000000001E-5</v>
      </c>
      <c r="Y36" s="182">
        <v>5.0000000000000002E-5</v>
      </c>
      <c r="Z36" s="182">
        <v>5.0000000000000002E-5</v>
      </c>
      <c r="AA36" s="182">
        <v>5.0000000000000004E-6</v>
      </c>
      <c r="AB36" s="182">
        <v>1.15E-4</v>
      </c>
      <c r="AC36" s="143">
        <v>4.0000000000000002E-4</v>
      </c>
      <c r="AD36" s="143">
        <v>1.9000000000000001E-4</v>
      </c>
      <c r="AE36" s="60"/>
      <c r="AF36" s="182">
        <v>211.5</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0.38070900000000002</v>
      </c>
      <c r="F39" s="143">
        <v>8.0062999999999995E-2</v>
      </c>
      <c r="G39" s="143">
        <v>0.145681</v>
      </c>
      <c r="H39" s="143">
        <v>1.6344999999999998E-2</v>
      </c>
      <c r="I39" s="143">
        <v>0.40400199999999997</v>
      </c>
      <c r="J39" s="143">
        <v>0.47059099999999998</v>
      </c>
      <c r="K39" s="143">
        <v>0.60514699999999999</v>
      </c>
      <c r="L39" s="143">
        <v>0.113176</v>
      </c>
      <c r="M39" s="143">
        <v>1.0654239999999999</v>
      </c>
      <c r="N39" s="143">
        <v>0.12743889999999999</v>
      </c>
      <c r="O39" s="143">
        <v>3.8860000000000001E-3</v>
      </c>
      <c r="P39" s="143">
        <v>9.9090000000000007E-4</v>
      </c>
      <c r="Q39" s="143">
        <v>1.4412899999999999E-2</v>
      </c>
      <c r="R39" s="143">
        <v>3.8389E-2</v>
      </c>
      <c r="S39" s="143">
        <v>1.2724299999999999E-2</v>
      </c>
      <c r="T39" s="143">
        <v>5.1327999999999999E-2</v>
      </c>
      <c r="U39" s="143">
        <v>8.3399999999999994E-5</v>
      </c>
      <c r="V39" s="143">
        <v>0.22462090000000001</v>
      </c>
      <c r="W39" s="182">
        <v>2.4087999999999998E-2</v>
      </c>
      <c r="X39" s="182">
        <v>1.2153000000000001E-2</v>
      </c>
      <c r="Y39" s="182">
        <v>1.7141E-2</v>
      </c>
      <c r="Z39" s="182">
        <v>6.7400000000000003E-3</v>
      </c>
      <c r="AA39" s="182">
        <v>5.1190000000000003E-3</v>
      </c>
      <c r="AB39" s="182">
        <v>4.1153000000000002E-2</v>
      </c>
      <c r="AC39" s="182">
        <v>2.6740000000000002E-3</v>
      </c>
      <c r="AD39" s="182">
        <v>1.3971000000000001E-2</v>
      </c>
      <c r="AE39" s="60"/>
      <c r="AF39" s="72">
        <v>458.74</v>
      </c>
      <c r="AG39" s="72">
        <v>84.156000000000006</v>
      </c>
      <c r="AH39" s="143">
        <v>3948.8339999999998</v>
      </c>
      <c r="AI39" s="72">
        <v>592.42999999999995</v>
      </c>
      <c r="AJ39" s="143" t="s">
        <v>432</v>
      </c>
      <c r="AK39" s="143" t="s">
        <v>432</v>
      </c>
      <c r="AL39" s="49" t="s">
        <v>49</v>
      </c>
    </row>
    <row r="40" spans="1:38" s="2" customFormat="1" ht="26.25" customHeight="1" thickBot="1" x14ac:dyDescent="0.25">
      <c r="A40" s="70" t="s">
        <v>70</v>
      </c>
      <c r="B40" s="70" t="s">
        <v>105</v>
      </c>
      <c r="C40" s="71" t="s">
        <v>391</v>
      </c>
      <c r="D40" s="72"/>
      <c r="E40" s="182">
        <v>0.147646</v>
      </c>
      <c r="F40" s="182">
        <v>3.3735000000000001E-2</v>
      </c>
      <c r="G40" s="143">
        <v>7.7999999999999999E-5</v>
      </c>
      <c r="H40" s="143">
        <v>5.0000000000000002E-5</v>
      </c>
      <c r="I40" s="182">
        <v>9.4990000000000005E-3</v>
      </c>
      <c r="J40" s="182">
        <v>9.4990000000000005E-3</v>
      </c>
      <c r="K40" s="182">
        <v>9.4990000000000005E-3</v>
      </c>
      <c r="L40" s="182">
        <v>6.136E-3</v>
      </c>
      <c r="M40" s="182">
        <v>0.165517</v>
      </c>
      <c r="N40" s="143">
        <v>8.2399999999999997E-4</v>
      </c>
      <c r="O40" s="143">
        <v>6.3E-5</v>
      </c>
      <c r="P40" s="143" t="s">
        <v>431</v>
      </c>
      <c r="Q40" s="143" t="s">
        <v>431</v>
      </c>
      <c r="R40" s="143">
        <v>3.1700000000000001E-4</v>
      </c>
      <c r="S40" s="143">
        <v>1.077E-2</v>
      </c>
      <c r="T40" s="143">
        <v>4.4299999999999998E-4</v>
      </c>
      <c r="U40" s="143">
        <v>6.3E-5</v>
      </c>
      <c r="V40" s="143">
        <v>6.3350000000000004E-3</v>
      </c>
      <c r="W40" s="143" t="s">
        <v>431</v>
      </c>
      <c r="X40" s="143">
        <v>1.92E-4</v>
      </c>
      <c r="Y40" s="143">
        <v>3.1500000000000001E-4</v>
      </c>
      <c r="Z40" s="143" t="s">
        <v>431</v>
      </c>
      <c r="AA40" s="143" t="s">
        <v>431</v>
      </c>
      <c r="AB40" s="143">
        <v>5.0700000000000007E-4</v>
      </c>
      <c r="AC40" s="143" t="s">
        <v>432</v>
      </c>
      <c r="AD40" s="143" t="s">
        <v>432</v>
      </c>
      <c r="AE40" s="60"/>
      <c r="AF40" s="182">
        <v>258.09949959999994</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5.6860799999999996</v>
      </c>
      <c r="F41" s="182">
        <v>4.0841430000000001</v>
      </c>
      <c r="G41" s="182">
        <v>0.51792800000000006</v>
      </c>
      <c r="H41" s="182">
        <v>4.8363999999999997E-2</v>
      </c>
      <c r="I41" s="182">
        <v>2.513849</v>
      </c>
      <c r="J41" s="182">
        <v>2.610573</v>
      </c>
      <c r="K41" s="182">
        <v>2.8284769999999999</v>
      </c>
      <c r="L41" s="182">
        <v>0.99481699999999995</v>
      </c>
      <c r="M41" s="182">
        <v>77.236461000000006</v>
      </c>
      <c r="N41" s="182">
        <v>2.6492460000000002</v>
      </c>
      <c r="O41" s="182">
        <v>0.270368</v>
      </c>
      <c r="P41" s="182">
        <v>6.9736999999999993E-2</v>
      </c>
      <c r="Q41" s="182">
        <v>4.9113999999999998E-2</v>
      </c>
      <c r="R41" s="182">
        <v>0.35997499999999999</v>
      </c>
      <c r="S41" s="182">
        <v>0.10263700000000001</v>
      </c>
      <c r="T41" s="182">
        <v>3.8561999999999999E-2</v>
      </c>
      <c r="U41" s="182">
        <v>8.4740000000000006E-3</v>
      </c>
      <c r="V41" s="182">
        <v>7.9336399999999996</v>
      </c>
      <c r="W41" s="182">
        <v>1.2134769999999999</v>
      </c>
      <c r="X41" s="182">
        <v>1.054071</v>
      </c>
      <c r="Y41" s="182">
        <v>0.93710199999999999</v>
      </c>
      <c r="Z41" s="182">
        <v>0.70735199999999998</v>
      </c>
      <c r="AA41" s="182">
        <v>1.1146370000000001</v>
      </c>
      <c r="AB41" s="183">
        <v>3.8131629999999999</v>
      </c>
      <c r="AC41" s="182">
        <v>0.17021900000000001</v>
      </c>
      <c r="AD41" s="182">
        <v>7.6706999999999997E-2</v>
      </c>
      <c r="AE41" s="60"/>
      <c r="AF41" s="182">
        <v>391.5</v>
      </c>
      <c r="AG41" s="182">
        <v>448.47</v>
      </c>
      <c r="AH41" s="182">
        <v>2164</v>
      </c>
      <c r="AI41" s="182">
        <v>15263</v>
      </c>
      <c r="AJ41" s="72">
        <v>395</v>
      </c>
      <c r="AK41" s="143" t="s">
        <v>432</v>
      </c>
      <c r="AL41" s="49" t="s">
        <v>49</v>
      </c>
    </row>
    <row r="42" spans="1:38" s="2" customFormat="1" ht="26.25" customHeight="1" thickBot="1" x14ac:dyDescent="0.25">
      <c r="A42" s="70" t="s">
        <v>70</v>
      </c>
      <c r="B42" s="70" t="s">
        <v>107</v>
      </c>
      <c r="C42" s="71" t="s">
        <v>108</v>
      </c>
      <c r="D42" s="72"/>
      <c r="E42" s="182">
        <v>4.1966999999999997E-2</v>
      </c>
      <c r="F42" s="182">
        <v>0.25619799999999998</v>
      </c>
      <c r="G42" s="143">
        <v>5.3000000000000001E-5</v>
      </c>
      <c r="H42" s="182">
        <v>2.3E-5</v>
      </c>
      <c r="I42" s="182">
        <v>9.6200000000000001E-3</v>
      </c>
      <c r="J42" s="182">
        <v>9.6200000000000001E-3</v>
      </c>
      <c r="K42" s="182">
        <v>9.6200000000000001E-3</v>
      </c>
      <c r="L42" s="182">
        <v>1.4350000000000001E-3</v>
      </c>
      <c r="M42" s="182">
        <v>2.7385480000000002</v>
      </c>
      <c r="N42" s="143">
        <v>1.8492000000000001E-2</v>
      </c>
      <c r="O42" s="143">
        <v>4.6999999999999997E-5</v>
      </c>
      <c r="P42" s="143" t="s">
        <v>431</v>
      </c>
      <c r="Q42" s="143" t="s">
        <v>431</v>
      </c>
      <c r="R42" s="143">
        <v>2.3599999999999999E-4</v>
      </c>
      <c r="S42" s="143">
        <v>8.0239999999999999E-3</v>
      </c>
      <c r="T42" s="143">
        <v>3.3E-4</v>
      </c>
      <c r="U42" s="143">
        <v>4.6999999999999997E-5</v>
      </c>
      <c r="V42" s="143">
        <v>4.7200000000000002E-3</v>
      </c>
      <c r="W42" s="143" t="s">
        <v>431</v>
      </c>
      <c r="X42" s="143">
        <v>1.7799999999999999E-4</v>
      </c>
      <c r="Y42" s="143">
        <v>1.9900000000000001E-4</v>
      </c>
      <c r="Z42" s="143" t="s">
        <v>431</v>
      </c>
      <c r="AA42" s="143" t="s">
        <v>431</v>
      </c>
      <c r="AB42" s="143">
        <v>3.77E-4</v>
      </c>
      <c r="AC42" s="143" t="s">
        <v>432</v>
      </c>
      <c r="AD42" s="143" t="s">
        <v>432</v>
      </c>
      <c r="AE42" s="60"/>
      <c r="AF42" s="183">
        <v>205.91200000000001</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8.7369000000000002E-2</v>
      </c>
      <c r="F43" s="143">
        <v>1.0588999999999999E-2</v>
      </c>
      <c r="G43" s="143">
        <v>2.4882000000000001E-2</v>
      </c>
      <c r="H43" s="143">
        <v>2.189E-3</v>
      </c>
      <c r="I43" s="143">
        <v>8.3932000000000007E-2</v>
      </c>
      <c r="J43" s="143">
        <v>8.5929000000000005E-2</v>
      </c>
      <c r="K43" s="143">
        <v>9.6657000000000007E-2</v>
      </c>
      <c r="L43" s="143">
        <v>2.4945999999999999E-2</v>
      </c>
      <c r="M43" s="143">
        <v>0.18013899999999999</v>
      </c>
      <c r="N43" s="143">
        <v>1.4442699999999999E-2</v>
      </c>
      <c r="O43" s="143">
        <v>3.0810000000000001E-4</v>
      </c>
      <c r="P43" s="143">
        <v>7.7700000000000005E-5</v>
      </c>
      <c r="Q43" s="143">
        <v>1.4824E-3</v>
      </c>
      <c r="R43" s="143">
        <v>2.4063000000000001E-3</v>
      </c>
      <c r="S43" s="143">
        <v>1.9750000000000002E-3</v>
      </c>
      <c r="T43" s="143">
        <v>2.6332E-3</v>
      </c>
      <c r="U43" s="143">
        <v>4.7999999999999998E-6</v>
      </c>
      <c r="V43" s="143">
        <v>3.7809700000000002E-2</v>
      </c>
      <c r="W43" s="182">
        <v>9.1649999999999995E-3</v>
      </c>
      <c r="X43" s="182">
        <v>1.931E-3</v>
      </c>
      <c r="Y43" s="182">
        <v>2.5300000000000001E-3</v>
      </c>
      <c r="Z43" s="182">
        <v>1.2620000000000001E-3</v>
      </c>
      <c r="AA43" s="182">
        <v>7.4700000000000005E-4</v>
      </c>
      <c r="AB43" s="182">
        <v>6.4700000000000001E-3</v>
      </c>
      <c r="AC43" s="182">
        <v>3.6900000000000002E-4</v>
      </c>
      <c r="AD43" s="182">
        <v>4.1999999999999998E-5</v>
      </c>
      <c r="AE43" s="60"/>
      <c r="AF43" s="72">
        <v>152.19999999999999</v>
      </c>
      <c r="AG43" s="143">
        <v>0.23749999999999999</v>
      </c>
      <c r="AH43" s="143">
        <v>436.9604430379747</v>
      </c>
      <c r="AI43" s="72">
        <v>74.58</v>
      </c>
      <c r="AJ43" s="143" t="s">
        <v>432</v>
      </c>
      <c r="AK43" s="143" t="s">
        <v>432</v>
      </c>
      <c r="AL43" s="49" t="s">
        <v>49</v>
      </c>
    </row>
    <row r="44" spans="1:38" s="2" customFormat="1" ht="26.25" customHeight="1" thickBot="1" x14ac:dyDescent="0.25">
      <c r="A44" s="70" t="s">
        <v>70</v>
      </c>
      <c r="B44" s="70" t="s">
        <v>111</v>
      </c>
      <c r="C44" s="71" t="s">
        <v>112</v>
      </c>
      <c r="D44" s="72"/>
      <c r="E44" s="182">
        <v>2.0512440000000001</v>
      </c>
      <c r="F44" s="182">
        <v>0.20078399999999999</v>
      </c>
      <c r="G44" s="143">
        <v>3.5205E-2</v>
      </c>
      <c r="H44" s="182">
        <v>6.0800000000000003E-4</v>
      </c>
      <c r="I44" s="182">
        <v>0.100158</v>
      </c>
      <c r="J44" s="182">
        <v>0.100158</v>
      </c>
      <c r="K44" s="182">
        <v>0.100158</v>
      </c>
      <c r="L44" s="182">
        <v>6.1163000000000002E-2</v>
      </c>
      <c r="M44" s="182">
        <v>0.96929900000000002</v>
      </c>
      <c r="N44" s="143">
        <v>1.6280000000000001E-3</v>
      </c>
      <c r="O44" s="143">
        <v>7.7300000000000003E-4</v>
      </c>
      <c r="P44" s="143" t="s">
        <v>431</v>
      </c>
      <c r="Q44" s="143" t="s">
        <v>431</v>
      </c>
      <c r="R44" s="143">
        <v>3.8630000000000001E-3</v>
      </c>
      <c r="S44" s="143">
        <v>0.131332</v>
      </c>
      <c r="T44" s="143">
        <v>5.4079999999999996E-3</v>
      </c>
      <c r="U44" s="143">
        <v>7.7300000000000003E-4</v>
      </c>
      <c r="V44" s="143">
        <v>7.7254000000000003E-2</v>
      </c>
      <c r="W44" s="143" t="s">
        <v>431</v>
      </c>
      <c r="X44" s="143">
        <v>2.3210000000000001E-3</v>
      </c>
      <c r="Y44" s="143">
        <v>3.859E-3</v>
      </c>
      <c r="Z44" s="143" t="s">
        <v>431</v>
      </c>
      <c r="AA44" s="143" t="s">
        <v>431</v>
      </c>
      <c r="AB44" s="143">
        <v>6.1799999999999997E-3</v>
      </c>
      <c r="AC44" s="143" t="s">
        <v>432</v>
      </c>
      <c r="AD44" s="143" t="s">
        <v>432</v>
      </c>
      <c r="AE44" s="60"/>
      <c r="AF44" s="182">
        <v>3268.40769</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0.14053000000000002</v>
      </c>
      <c r="F45" s="143">
        <v>1.1353E-2</v>
      </c>
      <c r="G45" s="143">
        <v>3.5729999999999998E-3</v>
      </c>
      <c r="H45" s="143" t="s">
        <v>431</v>
      </c>
      <c r="I45" s="143">
        <v>2.833E-3</v>
      </c>
      <c r="J45" s="143">
        <v>3.0119999999999999E-3</v>
      </c>
      <c r="K45" s="143">
        <v>3.0119999999999999E-3</v>
      </c>
      <c r="L45" s="182">
        <v>8.4699999999999999E-4</v>
      </c>
      <c r="M45" s="143">
        <v>3.3302999999999999E-2</v>
      </c>
      <c r="N45" s="143">
        <v>2.32E-4</v>
      </c>
      <c r="O45" s="143">
        <v>1.8E-5</v>
      </c>
      <c r="P45" s="143">
        <v>5.3999999999999998E-5</v>
      </c>
      <c r="Q45" s="143">
        <v>7.1000000000000005E-5</v>
      </c>
      <c r="R45" s="143">
        <v>8.8999999999999995E-5</v>
      </c>
      <c r="S45" s="182">
        <v>3.57E-4</v>
      </c>
      <c r="T45" s="143">
        <v>1.786E-3</v>
      </c>
      <c r="U45" s="182">
        <v>1.8E-5</v>
      </c>
      <c r="V45" s="143">
        <v>2.1429999999999999E-3</v>
      </c>
      <c r="W45" s="143">
        <v>2.32E-4</v>
      </c>
      <c r="X45" s="182">
        <v>3.9999999999999998E-6</v>
      </c>
      <c r="Y45" s="182">
        <v>1.8E-5</v>
      </c>
      <c r="Z45" s="182">
        <v>1.8E-5</v>
      </c>
      <c r="AA45" s="182">
        <v>1.9999999999999999E-6</v>
      </c>
      <c r="AB45" s="182">
        <v>4.1999999999999998E-5</v>
      </c>
      <c r="AC45" s="143">
        <v>1.4300000000000001E-4</v>
      </c>
      <c r="AD45" s="143">
        <v>6.7999999999999999E-5</v>
      </c>
      <c r="AE45" s="60"/>
      <c r="AF45" s="182">
        <v>77.087999999999994</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433</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v>3.4220000000000002E-4</v>
      </c>
      <c r="F49" s="143" t="s">
        <v>432</v>
      </c>
      <c r="G49" s="143">
        <v>5.4399999999999994E-5</v>
      </c>
      <c r="H49" s="143">
        <v>3.0699999999999998E-4</v>
      </c>
      <c r="I49" s="143">
        <v>2.63E-4</v>
      </c>
      <c r="J49" s="143">
        <v>6.3000000000000003E-4</v>
      </c>
      <c r="K49" s="143">
        <v>1.4970000000000001E-3</v>
      </c>
      <c r="L49" s="143">
        <v>1.2899999999999999E-4</v>
      </c>
      <c r="M49" s="143">
        <v>1.5169999999999999E-3</v>
      </c>
      <c r="N49" s="143" t="s">
        <v>432</v>
      </c>
      <c r="O49" s="143" t="s">
        <v>432</v>
      </c>
      <c r="P49" s="143" t="s">
        <v>432</v>
      </c>
      <c r="Q49" s="143" t="s">
        <v>432</v>
      </c>
      <c r="R49" s="143">
        <v>9.9999999999999995E-7</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2.6582000000000001E-2</v>
      </c>
      <c r="F50" s="143">
        <v>3.1999999999999999E-5</v>
      </c>
      <c r="G50" s="143">
        <v>2.0553999999999999E-2</v>
      </c>
      <c r="H50" s="143">
        <v>0.17516709999999999</v>
      </c>
      <c r="I50" s="143">
        <v>1.1958E-2</v>
      </c>
      <c r="J50" s="143">
        <v>0.117613</v>
      </c>
      <c r="K50" s="143">
        <v>0.23915320000000001</v>
      </c>
      <c r="L50" s="143" t="s">
        <v>431</v>
      </c>
      <c r="M50" s="143">
        <v>0.17944599999999999</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v>4.4413999999999999E-3</v>
      </c>
      <c r="F52" s="143">
        <v>0.41622900000000018</v>
      </c>
      <c r="G52" s="143">
        <v>5.4312600000000003E-2</v>
      </c>
      <c r="H52" s="143">
        <v>1.9499999999999996E-5</v>
      </c>
      <c r="I52" s="143">
        <v>2.9498E-2</v>
      </c>
      <c r="J52" s="143">
        <v>6.7877999999999994E-2</v>
      </c>
      <c r="K52" s="143">
        <v>0.109657</v>
      </c>
      <c r="L52" s="143" t="s">
        <v>432</v>
      </c>
      <c r="M52" s="143">
        <v>0.63118929999999995</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1.74217</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72">
        <v>0.35799999999999998</v>
      </c>
      <c r="AL53" s="49" t="s">
        <v>135</v>
      </c>
    </row>
    <row r="54" spans="1:38" s="2" customFormat="1" ht="37.5" customHeight="1" thickBot="1" x14ac:dyDescent="0.25">
      <c r="A54" s="70" t="s">
        <v>119</v>
      </c>
      <c r="B54" s="74" t="s">
        <v>136</v>
      </c>
      <c r="C54" s="76" t="s">
        <v>137</v>
      </c>
      <c r="D54" s="73"/>
      <c r="E54" s="143" t="s">
        <v>432</v>
      </c>
      <c r="F54" s="143">
        <v>1.79752E-2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72">
        <v>632</v>
      </c>
      <c r="AL54" s="49" t="s">
        <v>419</v>
      </c>
    </row>
    <row r="55" spans="1:38" s="2" customFormat="1" ht="26.25" customHeight="1" thickBot="1" x14ac:dyDescent="0.25">
      <c r="A55" s="70" t="s">
        <v>119</v>
      </c>
      <c r="B55" s="74" t="s">
        <v>138</v>
      </c>
      <c r="C55" s="76" t="s">
        <v>139</v>
      </c>
      <c r="D55" s="73"/>
      <c r="E55" s="143">
        <v>4.839E-4</v>
      </c>
      <c r="F55" s="143">
        <v>2.3864999999999997E-3</v>
      </c>
      <c r="G55" s="143">
        <v>1.1520999999999999E-3</v>
      </c>
      <c r="H55" s="72" t="s">
        <v>431</v>
      </c>
      <c r="I55" s="143">
        <v>3.2419999999999997E-4</v>
      </c>
      <c r="J55" s="143">
        <v>4.016E-4</v>
      </c>
      <c r="K55" s="143">
        <v>4.839E-4</v>
      </c>
      <c r="L55" s="143">
        <v>7.7999999999999999E-5</v>
      </c>
      <c r="M55" s="143">
        <v>4.839E-4</v>
      </c>
      <c r="N55" s="143">
        <v>4.8399999999999997E-5</v>
      </c>
      <c r="O55" s="143">
        <v>2.0000000000000002E-7</v>
      </c>
      <c r="P55" s="143">
        <v>1.0000000000000001E-7</v>
      </c>
      <c r="Q55" s="143">
        <v>2.9E-5</v>
      </c>
      <c r="R55" s="143">
        <v>9.7000000000000003E-6</v>
      </c>
      <c r="S55" s="143">
        <v>5.3199999999999999E-5</v>
      </c>
      <c r="T55" s="143">
        <v>1.9400000000000001E-5</v>
      </c>
      <c r="U55" s="143" t="s">
        <v>432</v>
      </c>
      <c r="V55" s="143">
        <v>2.9E-5</v>
      </c>
      <c r="W55" s="143" t="s">
        <v>432</v>
      </c>
      <c r="X55" s="143">
        <v>2.5199999999999999E-5</v>
      </c>
      <c r="Y55" s="143">
        <v>2.9999999999999997E-5</v>
      </c>
      <c r="Z55" s="143">
        <v>1.9400000000000001E-5</v>
      </c>
      <c r="AA55" s="143">
        <v>1.06E-5</v>
      </c>
      <c r="AB55" s="72">
        <v>8.5000000000000006E-5</v>
      </c>
      <c r="AC55" s="143" t="s">
        <v>432</v>
      </c>
      <c r="AD55" s="143" t="s">
        <v>432</v>
      </c>
      <c r="AE55" s="60"/>
      <c r="AF55" s="143" t="s">
        <v>432</v>
      </c>
      <c r="AG55" s="143" t="s">
        <v>432</v>
      </c>
      <c r="AH55" s="143" t="s">
        <v>432</v>
      </c>
      <c r="AI55" s="143" t="s">
        <v>432</v>
      </c>
      <c r="AJ55" s="143" t="s">
        <v>432</v>
      </c>
      <c r="AK55" s="143" t="s">
        <v>432</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4.0119999999999999E-3</v>
      </c>
      <c r="J57" s="143">
        <v>7.221E-3</v>
      </c>
      <c r="K57" s="143">
        <v>8.0229999999999989E-3</v>
      </c>
      <c r="L57" s="143">
        <v>1.2E-4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719</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v>2.0900000000000001E-4</v>
      </c>
      <c r="J58" s="143">
        <v>1.0579999999999999E-3</v>
      </c>
      <c r="K58" s="143">
        <v>2.7190000000000001E-3</v>
      </c>
      <c r="L58" s="143">
        <v>9.9999999999999995E-7</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36.1</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v>8.0699999999999999E-4</v>
      </c>
      <c r="J59" s="143">
        <v>9.0799999999999995E-4</v>
      </c>
      <c r="K59" s="143">
        <v>1.0089999999999999E-3</v>
      </c>
      <c r="L59" s="14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v>9.5440000000000004E-3</v>
      </c>
      <c r="F60" s="143" t="s">
        <v>432</v>
      </c>
      <c r="G60" s="143">
        <v>8.9800000000000004E-4</v>
      </c>
      <c r="H60" s="143" t="s">
        <v>432</v>
      </c>
      <c r="I60" s="143">
        <v>1.5599999999999999E-2</v>
      </c>
      <c r="J60" s="143">
        <v>0.156005</v>
      </c>
      <c r="K60" s="143">
        <v>0.31837700000000002</v>
      </c>
      <c r="L60" s="143" t="s">
        <v>432</v>
      </c>
      <c r="M60" s="143">
        <v>8.3129999999999992E-3</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7.5583999999999998E-2</v>
      </c>
      <c r="J61" s="143">
        <v>0.75584099999999999</v>
      </c>
      <c r="K61" s="143">
        <v>2.4959519999999999</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v>2.5739999999999999E-3</v>
      </c>
      <c r="J63" s="143">
        <v>7.7210000000000004E-3</v>
      </c>
      <c r="K63" s="143">
        <v>2.3397999999999999E-2</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t="s">
        <v>430</v>
      </c>
      <c r="F64" s="143" t="s">
        <v>430</v>
      </c>
      <c r="G64" s="143" t="s">
        <v>430</v>
      </c>
      <c r="H64" s="143" t="s">
        <v>430</v>
      </c>
      <c r="I64" s="143" t="s">
        <v>430</v>
      </c>
      <c r="J64" s="143" t="s">
        <v>430</v>
      </c>
      <c r="K64" s="143" t="s">
        <v>430</v>
      </c>
      <c r="L64" s="143" t="s">
        <v>430</v>
      </c>
      <c r="M64" s="143" t="s">
        <v>430</v>
      </c>
      <c r="N64" s="143" t="s">
        <v>430</v>
      </c>
      <c r="O64" s="143" t="s">
        <v>430</v>
      </c>
      <c r="P64" s="143" t="s">
        <v>430</v>
      </c>
      <c r="Q64" s="143" t="s">
        <v>430</v>
      </c>
      <c r="R64" s="143" t="s">
        <v>430</v>
      </c>
      <c r="S64" s="143" t="s">
        <v>430</v>
      </c>
      <c r="T64" s="143" t="s">
        <v>430</v>
      </c>
      <c r="U64" s="143" t="s">
        <v>430</v>
      </c>
      <c r="V64" s="143" t="s">
        <v>430</v>
      </c>
      <c r="W64" s="143" t="s">
        <v>430</v>
      </c>
      <c r="X64" s="143" t="s">
        <v>430</v>
      </c>
      <c r="Y64" s="143" t="s">
        <v>430</v>
      </c>
      <c r="Z64" s="143" t="s">
        <v>430</v>
      </c>
      <c r="AA64" s="143" t="s">
        <v>430</v>
      </c>
      <c r="AB64" s="143" t="s">
        <v>430</v>
      </c>
      <c r="AC64" s="143" t="s">
        <v>430</v>
      </c>
      <c r="AD64" s="143" t="s">
        <v>430</v>
      </c>
      <c r="AE64" s="60"/>
      <c r="AF64" s="143" t="s">
        <v>430</v>
      </c>
      <c r="AG64" s="143" t="s">
        <v>430</v>
      </c>
      <c r="AH64" s="143" t="s">
        <v>430</v>
      </c>
      <c r="AI64" s="143" t="s">
        <v>430</v>
      </c>
      <c r="AJ64" s="143" t="s">
        <v>430</v>
      </c>
      <c r="AK64" s="143" t="s">
        <v>430</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v>2.9999999999999999E-7</v>
      </c>
      <c r="F70" s="143">
        <v>1.1823E-2</v>
      </c>
      <c r="G70" s="143">
        <v>6.0000000000000002E-6</v>
      </c>
      <c r="H70" s="143">
        <v>1.0083E-2</v>
      </c>
      <c r="I70" s="143">
        <v>3.7859999999999999E-3</v>
      </c>
      <c r="J70" s="143">
        <v>1.1358E-2</v>
      </c>
      <c r="K70" s="143">
        <v>3.4417999999999997E-2</v>
      </c>
      <c r="L70" s="143">
        <v>6.7999999999999999E-5</v>
      </c>
      <c r="M70" s="143">
        <v>0.37351499999999999</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3">
        <v>6.0975000000000001E-2</v>
      </c>
      <c r="G71" s="143" t="s">
        <v>432</v>
      </c>
      <c r="H71" s="143">
        <v>6.4739999999999997E-3</v>
      </c>
      <c r="I71" s="143">
        <v>4.26E-4</v>
      </c>
      <c r="J71" s="143">
        <v>1.2780000000000001E-3</v>
      </c>
      <c r="K71" s="143">
        <v>3.8730000000000001E-3</v>
      </c>
      <c r="L71" s="143">
        <v>7.9999999999999996E-6</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v>1.4253999999999999E-2</v>
      </c>
      <c r="F72" s="143">
        <v>7.4019999999999997E-3</v>
      </c>
      <c r="G72" s="143">
        <v>9.0000000000000002E-6</v>
      </c>
      <c r="H72" s="143">
        <v>8.6000000000000003E-5</v>
      </c>
      <c r="I72" s="182">
        <v>1.2092E-2</v>
      </c>
      <c r="J72" s="182">
        <v>1.5535E-2</v>
      </c>
      <c r="K72" s="182">
        <v>2.5887E-2</v>
      </c>
      <c r="L72" s="182">
        <v>4.3010000000000003E-5</v>
      </c>
      <c r="M72" s="143">
        <v>8.2209999999999991E-3</v>
      </c>
      <c r="N72" s="143">
        <v>8.5000000000000028E-4</v>
      </c>
      <c r="O72" s="182">
        <v>1.7260000000000001E-3</v>
      </c>
      <c r="P72" s="143" t="s">
        <v>432</v>
      </c>
      <c r="Q72" s="143" t="s">
        <v>432</v>
      </c>
      <c r="R72" s="143">
        <v>1.3278999999999999E-2</v>
      </c>
      <c r="S72" s="143">
        <v>1.061E-2</v>
      </c>
      <c r="T72" s="143">
        <v>6.404E-3</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v>6.5000000000000008E-5</v>
      </c>
      <c r="G74" s="143" t="s">
        <v>432</v>
      </c>
      <c r="H74" s="143" t="s">
        <v>432</v>
      </c>
      <c r="I74" s="143">
        <v>1.165E-3</v>
      </c>
      <c r="J74" s="143">
        <v>2.967E-3</v>
      </c>
      <c r="K74" s="143">
        <v>4.2379999999999996E-3</v>
      </c>
      <c r="L74" s="143">
        <v>2.6999999999999999E-5</v>
      </c>
      <c r="M74" s="143" t="s">
        <v>432</v>
      </c>
      <c r="N74" s="143" t="s">
        <v>432</v>
      </c>
      <c r="O74" s="143" t="s">
        <v>432</v>
      </c>
      <c r="P74" s="143" t="s">
        <v>432</v>
      </c>
      <c r="Q74" s="143" t="s">
        <v>432</v>
      </c>
      <c r="R74" s="143" t="s">
        <v>432</v>
      </c>
      <c r="S74" s="143" t="s">
        <v>432</v>
      </c>
      <c r="T74" s="143" t="s">
        <v>432</v>
      </c>
      <c r="U74" s="143" t="s">
        <v>432</v>
      </c>
      <c r="V74" s="143" t="s">
        <v>432</v>
      </c>
      <c r="W74" s="182">
        <v>1.6500000000000001E-5</v>
      </c>
      <c r="X74" s="143" t="s">
        <v>432</v>
      </c>
      <c r="Y74" s="143" t="s">
        <v>432</v>
      </c>
      <c r="Z74" s="143" t="s">
        <v>432</v>
      </c>
      <c r="AA74" s="143" t="s">
        <v>432</v>
      </c>
      <c r="AB74" s="143" t="s">
        <v>432</v>
      </c>
      <c r="AC74" s="182">
        <v>2.3500000000000001E-3</v>
      </c>
      <c r="AD74" s="143" t="s">
        <v>432</v>
      </c>
      <c r="AE74" s="60"/>
      <c r="AF74" s="143" t="s">
        <v>432</v>
      </c>
      <c r="AG74" s="143" t="s">
        <v>432</v>
      </c>
      <c r="AH74" s="143" t="s">
        <v>432</v>
      </c>
      <c r="AI74" s="143" t="s">
        <v>432</v>
      </c>
      <c r="AJ74" s="143" t="s">
        <v>432</v>
      </c>
      <c r="AK74" s="182">
        <v>4.6999999999999999E-4</v>
      </c>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v>1.9999999999999999E-6</v>
      </c>
      <c r="H76" s="143" t="s">
        <v>432</v>
      </c>
      <c r="I76" s="143">
        <v>1.8E-5</v>
      </c>
      <c r="J76" s="143">
        <v>3.6000000000000001E-5</v>
      </c>
      <c r="K76" s="143">
        <v>4.5000000000000003E-5</v>
      </c>
      <c r="L76" s="143" t="s">
        <v>432</v>
      </c>
      <c r="M76" s="143" t="s">
        <v>432</v>
      </c>
      <c r="N76" s="143">
        <v>1.03E-2</v>
      </c>
      <c r="O76" s="143" t="s">
        <v>432</v>
      </c>
      <c r="P76" s="143" t="s">
        <v>432</v>
      </c>
      <c r="Q76" s="143" t="s">
        <v>432</v>
      </c>
      <c r="R76" s="143" t="s">
        <v>432</v>
      </c>
      <c r="S76" s="143" t="s">
        <v>432</v>
      </c>
      <c r="T76" s="143" t="s">
        <v>432</v>
      </c>
      <c r="U76" s="143" t="s">
        <v>432</v>
      </c>
      <c r="V76" s="143" t="s">
        <v>432</v>
      </c>
      <c r="W76" s="182">
        <v>2.5087999999999999E-2</v>
      </c>
      <c r="X76" s="143" t="s">
        <v>432</v>
      </c>
      <c r="Y76" s="143" t="s">
        <v>432</v>
      </c>
      <c r="Z76" s="143" t="s">
        <v>432</v>
      </c>
      <c r="AA76" s="143" t="s">
        <v>432</v>
      </c>
      <c r="AB76" s="143" t="s">
        <v>432</v>
      </c>
      <c r="AC76" s="143" t="s">
        <v>432</v>
      </c>
      <c r="AD76" s="182">
        <v>2.0000000000000002E-5</v>
      </c>
      <c r="AE76" s="60"/>
      <c r="AF76" s="143" t="s">
        <v>432</v>
      </c>
      <c r="AG76" s="143" t="s">
        <v>432</v>
      </c>
      <c r="AH76" s="143" t="s">
        <v>432</v>
      </c>
      <c r="AI76" s="143" t="s">
        <v>432</v>
      </c>
      <c r="AJ76" s="143" t="s">
        <v>432</v>
      </c>
      <c r="AK76" s="183">
        <v>7.84</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v>5.5000000000000002E-5</v>
      </c>
      <c r="J77" s="143">
        <v>6.2000000000000003E-5</v>
      </c>
      <c r="K77" s="143">
        <v>6.7999999999999999E-5</v>
      </c>
      <c r="L77" s="143" t="s">
        <v>432</v>
      </c>
      <c r="M77" s="143" t="s">
        <v>432</v>
      </c>
      <c r="N77" s="143" t="s">
        <v>432</v>
      </c>
      <c r="O77" s="143" t="s">
        <v>432</v>
      </c>
      <c r="P77" s="143" t="s">
        <v>432</v>
      </c>
      <c r="Q77" s="143" t="s">
        <v>432</v>
      </c>
      <c r="R77" s="143" t="s">
        <v>432</v>
      </c>
      <c r="S77" s="143" t="s">
        <v>432</v>
      </c>
      <c r="T77" s="143" t="s">
        <v>432</v>
      </c>
      <c r="U77" s="143" t="s">
        <v>432</v>
      </c>
      <c r="V77" s="72">
        <v>2.7E-2</v>
      </c>
      <c r="W77" s="143">
        <v>4.4445999999999999E-2</v>
      </c>
      <c r="X77" s="143" t="s">
        <v>432</v>
      </c>
      <c r="Y77" s="143" t="s">
        <v>432</v>
      </c>
      <c r="Z77" s="143" t="s">
        <v>432</v>
      </c>
      <c r="AA77" s="143" t="s">
        <v>432</v>
      </c>
      <c r="AB77" s="143" t="s">
        <v>432</v>
      </c>
      <c r="AC77" s="143" t="s">
        <v>432</v>
      </c>
      <c r="AD77" s="143">
        <v>3.1999999999999999E-5</v>
      </c>
      <c r="AE77" s="60"/>
      <c r="AF77" s="143" t="s">
        <v>432</v>
      </c>
      <c r="AG77" s="143" t="s">
        <v>432</v>
      </c>
      <c r="AH77" s="143" t="s">
        <v>432</v>
      </c>
      <c r="AI77" s="143" t="s">
        <v>432</v>
      </c>
      <c r="AJ77" s="143" t="s">
        <v>432</v>
      </c>
      <c r="AK77" s="72">
        <v>8.8889999999999993</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8.7000000000000001E-5</v>
      </c>
      <c r="F80" s="143">
        <v>9.2599999999999996E-4</v>
      </c>
      <c r="G80" s="143">
        <v>1.08E-4</v>
      </c>
      <c r="H80" s="143">
        <v>6.9917000000000007E-2</v>
      </c>
      <c r="I80" s="143">
        <v>1.2750000000000001E-3</v>
      </c>
      <c r="J80" s="143">
        <v>1.639E-3</v>
      </c>
      <c r="K80" s="143">
        <v>2.7309999999999999E-3</v>
      </c>
      <c r="L80" s="143">
        <v>5.0000000000000004E-6</v>
      </c>
      <c r="M80" s="143">
        <v>1.2210000000000001E-3</v>
      </c>
      <c r="N80" s="143">
        <v>6.9999999999999999E-4</v>
      </c>
      <c r="O80" s="143" t="s">
        <v>432</v>
      </c>
      <c r="P80" s="143" t="s">
        <v>432</v>
      </c>
      <c r="Q80" s="143" t="s">
        <v>432</v>
      </c>
      <c r="R80" s="143">
        <v>0.13050999999999999</v>
      </c>
      <c r="S80" s="143">
        <v>3.0000000000000001E-6</v>
      </c>
      <c r="T80" s="143">
        <v>1.1759E-2</v>
      </c>
      <c r="U80" s="143" t="s">
        <v>432</v>
      </c>
      <c r="V80" s="182">
        <v>5.0084999999999998E-2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2.1533159999999998</v>
      </c>
      <c r="G82" s="146" t="s">
        <v>432</v>
      </c>
      <c r="H82" s="146" t="s">
        <v>432</v>
      </c>
      <c r="I82" s="146" t="s">
        <v>431</v>
      </c>
      <c r="J82" s="146" t="s">
        <v>432</v>
      </c>
      <c r="K82" s="146" t="s">
        <v>432</v>
      </c>
      <c r="L82" s="146" t="s">
        <v>432</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1.3296600000000001</v>
      </c>
      <c r="AL82" s="49" t="s">
        <v>219</v>
      </c>
    </row>
    <row r="83" spans="1:38" s="2" customFormat="1" ht="26.25" customHeight="1" thickBot="1" x14ac:dyDescent="0.25">
      <c r="A83" s="70" t="s">
        <v>53</v>
      </c>
      <c r="B83" s="81" t="s">
        <v>211</v>
      </c>
      <c r="C83" s="82" t="s">
        <v>212</v>
      </c>
      <c r="D83" s="72"/>
      <c r="E83" s="146" t="s">
        <v>432</v>
      </c>
      <c r="F83" s="146">
        <v>2.0445000000000001E-2</v>
      </c>
      <c r="G83" s="146" t="s">
        <v>432</v>
      </c>
      <c r="H83" s="146" t="s">
        <v>432</v>
      </c>
      <c r="I83" s="146">
        <v>1.2800000000000001E-3</v>
      </c>
      <c r="J83" s="146">
        <v>2.5559999999999999E-2</v>
      </c>
      <c r="K83" s="146">
        <v>0.19167000000000001</v>
      </c>
      <c r="L83" s="146">
        <v>7.2999999999999999E-5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1278</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2.600085</v>
      </c>
      <c r="G85" s="146" t="s">
        <v>432</v>
      </c>
      <c r="H85" s="146" t="s">
        <v>432</v>
      </c>
      <c r="I85" s="146" t="s">
        <v>432</v>
      </c>
      <c r="J85" s="165">
        <v>9.0000000000000006E-5</v>
      </c>
      <c r="K85" s="165">
        <v>6.9870000000000002E-3</v>
      </c>
      <c r="L85" s="146" t="s">
        <v>432</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15.108775</v>
      </c>
      <c r="AL85" s="49" t="s">
        <v>216</v>
      </c>
    </row>
    <row r="86" spans="1:38" s="2" customFormat="1" ht="26.25" customHeight="1" thickBot="1" x14ac:dyDescent="0.25">
      <c r="A86" s="70" t="s">
        <v>208</v>
      </c>
      <c r="B86" s="76" t="s">
        <v>217</v>
      </c>
      <c r="C86" s="80" t="s">
        <v>218</v>
      </c>
      <c r="D86" s="72"/>
      <c r="E86" s="146" t="s">
        <v>432</v>
      </c>
      <c r="F86" s="146">
        <v>5.4071000000000001E-2</v>
      </c>
      <c r="G86" s="146" t="s">
        <v>432</v>
      </c>
      <c r="H86" s="146" t="s">
        <v>432</v>
      </c>
      <c r="I86" s="146" t="s">
        <v>431</v>
      </c>
      <c r="J86" s="165">
        <v>4.3000000000000002E-5</v>
      </c>
      <c r="K86" s="165">
        <v>8.0619999999999997E-3</v>
      </c>
      <c r="L86" s="146" t="s">
        <v>432</v>
      </c>
      <c r="M86" s="146" t="s">
        <v>432</v>
      </c>
      <c r="N86" s="146">
        <v>9.7999999999999997E-5</v>
      </c>
      <c r="O86" s="146" t="s">
        <v>432</v>
      </c>
      <c r="P86" s="146" t="s">
        <v>432</v>
      </c>
      <c r="Q86" s="146" t="s">
        <v>432</v>
      </c>
      <c r="R86" s="146" t="s">
        <v>432</v>
      </c>
      <c r="S86" s="165">
        <v>1.2999999999999999E-4</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0.160524</v>
      </c>
      <c r="AL86" s="49" t="s">
        <v>219</v>
      </c>
    </row>
    <row r="87" spans="1:38" s="2" customFormat="1" ht="26.25" customHeight="1" thickBot="1" x14ac:dyDescent="0.25">
      <c r="A87" s="70" t="s">
        <v>208</v>
      </c>
      <c r="B87" s="76" t="s">
        <v>220</v>
      </c>
      <c r="C87" s="80" t="s">
        <v>221</v>
      </c>
      <c r="D87" s="72"/>
      <c r="E87" s="146" t="s">
        <v>432</v>
      </c>
      <c r="F87" s="146">
        <v>1.8522E-2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4.1604000000000002E-2</v>
      </c>
      <c r="AL87" s="49" t="s">
        <v>219</v>
      </c>
    </row>
    <row r="88" spans="1:38" s="2" customFormat="1" ht="26.25" customHeight="1" thickBot="1" x14ac:dyDescent="0.25">
      <c r="A88" s="70" t="s">
        <v>208</v>
      </c>
      <c r="B88" s="76" t="s">
        <v>222</v>
      </c>
      <c r="C88" s="80" t="s">
        <v>223</v>
      </c>
      <c r="D88" s="72"/>
      <c r="E88" s="146" t="s">
        <v>431</v>
      </c>
      <c r="F88" s="146">
        <v>0.31325899999999995</v>
      </c>
      <c r="G88" s="146" t="s">
        <v>431</v>
      </c>
      <c r="H88" s="146">
        <v>2.7060000000000001E-3</v>
      </c>
      <c r="I88" s="146" t="s">
        <v>431</v>
      </c>
      <c r="J88" s="146" t="s">
        <v>431</v>
      </c>
      <c r="K88" s="165">
        <v>3.323E-3</v>
      </c>
      <c r="L88" s="146" t="s">
        <v>431</v>
      </c>
      <c r="M88" s="165">
        <v>1.877E-3</v>
      </c>
      <c r="N88" s="165">
        <v>9.7999999999999997E-5</v>
      </c>
      <c r="O88" s="165" t="s">
        <v>431</v>
      </c>
      <c r="P88" s="165" t="s">
        <v>431</v>
      </c>
      <c r="Q88" s="165" t="s">
        <v>431</v>
      </c>
      <c r="R88" s="165">
        <v>1.8E-3</v>
      </c>
      <c r="S88" s="165" t="s">
        <v>431</v>
      </c>
      <c r="T88" s="165" t="s">
        <v>431</v>
      </c>
      <c r="U88" s="165" t="s">
        <v>431</v>
      </c>
      <c r="V88" s="165">
        <v>9.9999999999999995E-7</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72">
        <v>14.901484999999999</v>
      </c>
      <c r="AL88" s="49" t="s">
        <v>412</v>
      </c>
    </row>
    <row r="89" spans="1:38" s="2" customFormat="1" ht="26.25" customHeight="1" thickBot="1" x14ac:dyDescent="0.25">
      <c r="A89" s="70" t="s">
        <v>208</v>
      </c>
      <c r="B89" s="76" t="s">
        <v>224</v>
      </c>
      <c r="C89" s="80" t="s">
        <v>225</v>
      </c>
      <c r="D89" s="72"/>
      <c r="E89" s="146" t="s">
        <v>432</v>
      </c>
      <c r="F89" s="146">
        <v>0.34401999999999999</v>
      </c>
      <c r="G89" s="146" t="s">
        <v>432</v>
      </c>
      <c r="H89" s="146" t="s">
        <v>432</v>
      </c>
      <c r="I89" s="146" t="s">
        <v>431</v>
      </c>
      <c r="J89" s="146" t="s">
        <v>431</v>
      </c>
      <c r="K89" s="165">
        <v>1.6200000000000001E-4</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2.0620090000000002</v>
      </c>
      <c r="AL89" s="49" t="s">
        <v>412</v>
      </c>
    </row>
    <row r="90" spans="1:38" s="8" customFormat="1" ht="26.25" customHeight="1" thickBot="1" x14ac:dyDescent="0.25">
      <c r="A90" s="70" t="s">
        <v>208</v>
      </c>
      <c r="B90" s="76" t="s">
        <v>226</v>
      </c>
      <c r="C90" s="80" t="s">
        <v>227</v>
      </c>
      <c r="D90" s="72"/>
      <c r="E90" s="146" t="s">
        <v>431</v>
      </c>
      <c r="F90" s="146">
        <v>0.51174299999999995</v>
      </c>
      <c r="G90" s="146">
        <v>5.44E-4</v>
      </c>
      <c r="H90" s="146">
        <v>3.9999999999999998E-6</v>
      </c>
      <c r="I90" s="146" t="s">
        <v>431</v>
      </c>
      <c r="J90" s="146" t="s">
        <v>431</v>
      </c>
      <c r="K90" s="146">
        <v>3.522E-3</v>
      </c>
      <c r="L90" s="146" t="s">
        <v>431</v>
      </c>
      <c r="M90" s="146" t="s">
        <v>431</v>
      </c>
      <c r="N90" s="146">
        <v>2.7300000000000002E-4</v>
      </c>
      <c r="O90" s="165" t="s">
        <v>431</v>
      </c>
      <c r="P90" s="165" t="s">
        <v>431</v>
      </c>
      <c r="Q90" s="165" t="s">
        <v>431</v>
      </c>
      <c r="R90" s="146" t="s">
        <v>431</v>
      </c>
      <c r="S90" s="146">
        <v>9.1000000000000003E-5</v>
      </c>
      <c r="T90" s="165" t="s">
        <v>431</v>
      </c>
      <c r="U90" s="165" t="s">
        <v>431</v>
      </c>
      <c r="V90" s="165" t="s">
        <v>431</v>
      </c>
      <c r="W90" s="165" t="s">
        <v>431</v>
      </c>
      <c r="X90" s="165" t="s">
        <v>431</v>
      </c>
      <c r="Y90" s="165" t="s">
        <v>431</v>
      </c>
      <c r="Z90" s="165" t="s">
        <v>431</v>
      </c>
      <c r="AA90" s="165" t="s">
        <v>431</v>
      </c>
      <c r="AB90" s="165" t="s">
        <v>431</v>
      </c>
      <c r="AC90" s="165" t="s">
        <v>431</v>
      </c>
      <c r="AD90" s="165"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3.467E-3</v>
      </c>
      <c r="F91" s="185">
        <v>4.3291000000000003E-2</v>
      </c>
      <c r="G91" s="146">
        <v>8.8599999999999996E-4</v>
      </c>
      <c r="H91" s="146">
        <v>7.8180000000000003E-3</v>
      </c>
      <c r="I91" s="185">
        <v>6.5488000000000005E-2</v>
      </c>
      <c r="J91" s="185">
        <v>8.0182000000000003E-2</v>
      </c>
      <c r="K91" s="185">
        <v>8.2472000000000004E-2</v>
      </c>
      <c r="L91" s="185">
        <v>2.2612E-2</v>
      </c>
      <c r="M91" s="146">
        <v>0.105901</v>
      </c>
      <c r="N91" s="185">
        <v>0.23005999999999999</v>
      </c>
      <c r="O91" s="185">
        <v>1.6049000000000001E-2</v>
      </c>
      <c r="P91" s="185">
        <v>5.0419999999999996E-3</v>
      </c>
      <c r="Q91" s="185">
        <v>5.4149999999999997E-3</v>
      </c>
      <c r="R91" s="185">
        <v>2.801E-2</v>
      </c>
      <c r="S91" s="185">
        <v>1.0898399999999999</v>
      </c>
      <c r="T91" s="185">
        <v>4.7723000000000002E-2</v>
      </c>
      <c r="U91" s="146" t="s">
        <v>431</v>
      </c>
      <c r="V91" s="185">
        <v>0.62573699999999999</v>
      </c>
      <c r="W91" s="146">
        <v>1.8799999999999999E-4</v>
      </c>
      <c r="X91" s="146">
        <v>2.0900000000000001E-4</v>
      </c>
      <c r="Y91" s="146">
        <v>8.5000000000000006E-5</v>
      </c>
      <c r="Z91" s="146">
        <v>8.5000000000000006E-5</v>
      </c>
      <c r="AA91" s="146">
        <v>8.5000000000000006E-5</v>
      </c>
      <c r="AB91" s="146">
        <v>4.64E-4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3.8158999999999998E-2</v>
      </c>
      <c r="F92" s="143">
        <v>1.9092999999999999E-2</v>
      </c>
      <c r="G92" s="143">
        <v>0.02</v>
      </c>
      <c r="H92" s="143" t="s">
        <v>432</v>
      </c>
      <c r="I92" s="143">
        <v>7.492E-2</v>
      </c>
      <c r="J92" s="143">
        <v>9.9893999999999997E-2</v>
      </c>
      <c r="K92" s="143">
        <v>0.12486700000000001</v>
      </c>
      <c r="L92" s="143">
        <v>1.9480000000000001E-3</v>
      </c>
      <c r="M92" s="143">
        <v>1.5264E-2</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v>3.1000000000000001E-5</v>
      </c>
      <c r="F93" s="143">
        <v>0.76620299999999997</v>
      </c>
      <c r="G93" s="143">
        <v>3.0000000000000001E-6</v>
      </c>
      <c r="H93" s="143" t="s">
        <v>432</v>
      </c>
      <c r="I93" s="143">
        <v>3.6259999999999999E-3</v>
      </c>
      <c r="J93" s="143">
        <v>1.0879E-2</v>
      </c>
      <c r="K93" s="143">
        <v>3.2967000000000003E-2</v>
      </c>
      <c r="L93" s="143" t="s">
        <v>432</v>
      </c>
      <c r="M93" s="143">
        <v>4.0000000000000003E-5</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v>1.0000000000000001E-5</v>
      </c>
      <c r="F95" s="143">
        <v>1.2633999999999999E-2</v>
      </c>
      <c r="G95" s="143">
        <v>7.9999999999999996E-6</v>
      </c>
      <c r="H95" s="143">
        <v>9.9999999999999995E-7</v>
      </c>
      <c r="I95" s="143">
        <v>2.6381000000000002E-2</v>
      </c>
      <c r="J95" s="143">
        <v>7.9144000000000006E-2</v>
      </c>
      <c r="K95" s="143">
        <v>0.23982899999999999</v>
      </c>
      <c r="L95" s="143" t="s">
        <v>432</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3">
        <v>1.2400000000000001E-4</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v>5.8999999999999998E-5</v>
      </c>
      <c r="F98" s="143">
        <v>1.9656E-2</v>
      </c>
      <c r="G98" s="143">
        <v>5.44E-4</v>
      </c>
      <c r="H98" s="143">
        <v>6.1640000000000002E-3</v>
      </c>
      <c r="I98" s="143">
        <v>1.0465E-2</v>
      </c>
      <c r="J98" s="143">
        <v>3.1393999999999998E-2</v>
      </c>
      <c r="K98" s="143">
        <v>9.5132999999999995E-2</v>
      </c>
      <c r="L98" s="143" t="s">
        <v>431</v>
      </c>
      <c r="M98" s="143">
        <v>1.3755E-2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1.6865000000000002E-2</v>
      </c>
      <c r="F99" s="143">
        <v>1.63653</v>
      </c>
      <c r="G99" s="143" t="s">
        <v>432</v>
      </c>
      <c r="H99" s="183">
        <v>2.5171600000000001</v>
      </c>
      <c r="I99" s="143">
        <v>3.9450000000000006E-2</v>
      </c>
      <c r="J99" s="143">
        <v>6.0610000000000004E-2</v>
      </c>
      <c r="K99" s="143">
        <v>0.13276000000000002</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96.2</v>
      </c>
      <c r="AL99" s="49" t="s">
        <v>245</v>
      </c>
    </row>
    <row r="100" spans="1:38" s="2" customFormat="1" ht="26.25" customHeight="1" thickBot="1" x14ac:dyDescent="0.25">
      <c r="A100" s="70" t="s">
        <v>243</v>
      </c>
      <c r="B100" s="70" t="s">
        <v>246</v>
      </c>
      <c r="C100" s="71" t="s">
        <v>408</v>
      </c>
      <c r="D100" s="84"/>
      <c r="E100" s="190">
        <v>1.5759000000000002E-2</v>
      </c>
      <c r="F100" s="143">
        <v>1.26498</v>
      </c>
      <c r="G100" s="143" t="s">
        <v>432</v>
      </c>
      <c r="H100" s="183">
        <v>0.75592499999999996</v>
      </c>
      <c r="I100" s="143">
        <v>2.0570000000000001E-2</v>
      </c>
      <c r="J100" s="143">
        <v>3.1490000000000004E-2</v>
      </c>
      <c r="K100" s="143">
        <v>6.8190000000000001E-2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142.1</v>
      </c>
      <c r="AL100" s="49" t="s">
        <v>245</v>
      </c>
    </row>
    <row r="101" spans="1:38" s="2" customFormat="1" ht="26.25" customHeight="1" thickBot="1" x14ac:dyDescent="0.25">
      <c r="A101" s="70" t="s">
        <v>243</v>
      </c>
      <c r="B101" s="70" t="s">
        <v>247</v>
      </c>
      <c r="C101" s="71" t="s">
        <v>248</v>
      </c>
      <c r="D101" s="84"/>
      <c r="E101" s="190">
        <v>1.1299999999999999E-3</v>
      </c>
      <c r="F101" s="143">
        <v>2.622E-2</v>
      </c>
      <c r="G101" s="143" t="s">
        <v>432</v>
      </c>
      <c r="H101" s="182">
        <v>3.7590000000000005E-2</v>
      </c>
      <c r="I101" s="143">
        <v>1.8799999999999999E-3</v>
      </c>
      <c r="J101" s="143">
        <v>5.6399999999999992E-3</v>
      </c>
      <c r="K101" s="143">
        <v>1.316E-2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98.8</v>
      </c>
      <c r="AL101" s="49" t="s">
        <v>245</v>
      </c>
    </row>
    <row r="102" spans="1:38" s="2" customFormat="1" ht="26.25" customHeight="1" thickBot="1" x14ac:dyDescent="0.25">
      <c r="A102" s="70" t="s">
        <v>243</v>
      </c>
      <c r="B102" s="70" t="s">
        <v>249</v>
      </c>
      <c r="C102" s="71" t="s">
        <v>386</v>
      </c>
      <c r="D102" s="84"/>
      <c r="E102" s="190">
        <v>3.14E-3</v>
      </c>
      <c r="F102" s="143">
        <v>0.37457299999999999</v>
      </c>
      <c r="G102" s="143" t="s">
        <v>432</v>
      </c>
      <c r="H102" s="183">
        <v>1.0424800000000003</v>
      </c>
      <c r="I102" s="143">
        <v>1.89E-3</v>
      </c>
      <c r="J102" s="143">
        <v>4.2040000000000001E-2</v>
      </c>
      <c r="K102" s="143">
        <v>0.27958</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365.7</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6.0000000000000002E-5</v>
      </c>
      <c r="F104" s="143">
        <v>3.0100000000000001E-3</v>
      </c>
      <c r="G104" s="143" t="s">
        <v>432</v>
      </c>
      <c r="H104" s="182">
        <v>1.9300000000000001E-3</v>
      </c>
      <c r="I104" s="143">
        <v>1E-4</v>
      </c>
      <c r="J104" s="143">
        <v>2.9E-4</v>
      </c>
      <c r="K104" s="143">
        <v>6.8000000000000005E-4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1.6299999999999999E-3</v>
      </c>
      <c r="F105" s="143">
        <v>5.058E-2</v>
      </c>
      <c r="G105" s="143" t="s">
        <v>432</v>
      </c>
      <c r="H105" s="182">
        <v>4.5499999999999999E-2</v>
      </c>
      <c r="I105" s="143">
        <v>9.1E-4</v>
      </c>
      <c r="J105" s="143">
        <v>1.4300000000000001E-3</v>
      </c>
      <c r="K105" s="143">
        <v>3.1199999999999999E-3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6.5</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3.7690000000000002E-3</v>
      </c>
      <c r="F107" s="143">
        <v>9.3868999999999994E-2</v>
      </c>
      <c r="G107" s="143" t="s">
        <v>432</v>
      </c>
      <c r="H107" s="182">
        <v>8.8085999999999998E-2</v>
      </c>
      <c r="I107" s="143">
        <v>1.707E-3</v>
      </c>
      <c r="J107" s="143">
        <v>2.2755999999999998E-2</v>
      </c>
      <c r="K107" s="143">
        <v>0.10809100000000001</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568.9</v>
      </c>
      <c r="AL107" s="49" t="s">
        <v>245</v>
      </c>
    </row>
    <row r="108" spans="1:38" s="2" customFormat="1" ht="26.25" customHeight="1" thickBot="1" x14ac:dyDescent="0.25">
      <c r="A108" s="70" t="s">
        <v>243</v>
      </c>
      <c r="B108" s="70" t="s">
        <v>259</v>
      </c>
      <c r="C108" s="71" t="s">
        <v>380</v>
      </c>
      <c r="D108" s="84"/>
      <c r="E108" s="190">
        <v>4.431E-3</v>
      </c>
      <c r="F108" s="143">
        <v>0.14022100000000001</v>
      </c>
      <c r="G108" s="143" t="s">
        <v>432</v>
      </c>
      <c r="H108" s="182">
        <v>0.177589</v>
      </c>
      <c r="I108" s="143">
        <v>2.5969999999999999E-3</v>
      </c>
      <c r="J108" s="143">
        <v>2.5967E-2</v>
      </c>
      <c r="K108" s="143">
        <v>5.1934000000000001E-2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1298.3</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1.4579999999999999E-3</v>
      </c>
      <c r="F110" s="143">
        <v>0.25121100000000002</v>
      </c>
      <c r="G110" s="143" t="s">
        <v>432</v>
      </c>
      <c r="H110" s="182">
        <v>0.19895199999999999</v>
      </c>
      <c r="I110" s="143">
        <v>1.0274E-2</v>
      </c>
      <c r="J110" s="143">
        <v>7.1920999999999999E-2</v>
      </c>
      <c r="K110" s="143">
        <v>7.1920999999999999E-2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513.70000000000005</v>
      </c>
      <c r="AL110" s="49" t="s">
        <v>245</v>
      </c>
    </row>
    <row r="111" spans="1:38" s="2" customFormat="1" ht="26.25" customHeight="1" thickBot="1" x14ac:dyDescent="0.25">
      <c r="A111" s="70" t="s">
        <v>243</v>
      </c>
      <c r="B111" s="70" t="s">
        <v>262</v>
      </c>
      <c r="C111" s="71" t="s">
        <v>376</v>
      </c>
      <c r="D111" s="84"/>
      <c r="E111" s="190">
        <v>1.1E-4</v>
      </c>
      <c r="F111" s="143">
        <v>0.21667</v>
      </c>
      <c r="G111" s="143" t="s">
        <v>432</v>
      </c>
      <c r="H111" s="143">
        <v>2.2300000000000002E-3</v>
      </c>
      <c r="I111" s="143">
        <v>4.4999999999999999E-4</v>
      </c>
      <c r="J111" s="143">
        <v>8.8999999999999995E-4</v>
      </c>
      <c r="K111" s="143">
        <v>2.0100000000000001E-3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97.6</v>
      </c>
      <c r="AL111" s="49" t="s">
        <v>245</v>
      </c>
    </row>
    <row r="112" spans="1:38" s="2" customFormat="1" ht="26.25" customHeight="1" thickBot="1" x14ac:dyDescent="0.25">
      <c r="A112" s="70" t="s">
        <v>263</v>
      </c>
      <c r="B112" s="70" t="s">
        <v>264</v>
      </c>
      <c r="C112" s="71" t="s">
        <v>265</v>
      </c>
      <c r="D112" s="72"/>
      <c r="E112" s="143">
        <v>1.1921200000000001</v>
      </c>
      <c r="F112" s="72" t="s">
        <v>432</v>
      </c>
      <c r="G112" s="143" t="s">
        <v>432</v>
      </c>
      <c r="H112" s="143">
        <v>1.4907619999999999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29803000</v>
      </c>
      <c r="AL112" s="49" t="s">
        <v>418</v>
      </c>
    </row>
    <row r="113" spans="1:38" s="2" customFormat="1" ht="26.25" customHeight="1" thickBot="1" x14ac:dyDescent="0.25">
      <c r="A113" s="70" t="s">
        <v>263</v>
      </c>
      <c r="B113" s="85" t="s">
        <v>266</v>
      </c>
      <c r="C113" s="86" t="s">
        <v>267</v>
      </c>
      <c r="D113" s="72"/>
      <c r="E113" s="182">
        <v>0.58446899999999991</v>
      </c>
      <c r="F113" s="143" t="s">
        <v>432</v>
      </c>
      <c r="G113" s="143" t="s">
        <v>432</v>
      </c>
      <c r="H113" s="182">
        <v>2.6349839999999993</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t="s">
        <v>432</v>
      </c>
      <c r="AL113" s="49" t="s">
        <v>412</v>
      </c>
    </row>
    <row r="114" spans="1:38" s="2" customFormat="1" ht="26.25" customHeight="1" thickBot="1" x14ac:dyDescent="0.25">
      <c r="A114" s="70" t="s">
        <v>263</v>
      </c>
      <c r="B114" s="85" t="s">
        <v>268</v>
      </c>
      <c r="C114" s="86" t="s">
        <v>387</v>
      </c>
      <c r="D114" s="72"/>
      <c r="E114" s="143">
        <v>2.66E-3</v>
      </c>
      <c r="F114" s="143" t="s">
        <v>432</v>
      </c>
      <c r="G114" s="143" t="s">
        <v>432</v>
      </c>
      <c r="H114" s="143">
        <v>9.0419999999999997E-3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t="s">
        <v>432</v>
      </c>
      <c r="AL114" s="49" t="s">
        <v>412</v>
      </c>
    </row>
    <row r="115" spans="1:38" s="2" customFormat="1" ht="26.25" customHeight="1" thickBot="1" x14ac:dyDescent="0.25">
      <c r="A115" s="70" t="s">
        <v>263</v>
      </c>
      <c r="B115" s="85" t="s">
        <v>269</v>
      </c>
      <c r="C115" s="86" t="s">
        <v>270</v>
      </c>
      <c r="D115" s="72"/>
      <c r="E115" s="182">
        <v>3.9028E-2</v>
      </c>
      <c r="F115" s="143" t="s">
        <v>432</v>
      </c>
      <c r="G115" s="143" t="s">
        <v>432</v>
      </c>
      <c r="H115" s="182">
        <v>7.8056E-2</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t="s">
        <v>432</v>
      </c>
      <c r="AL115" s="49" t="s">
        <v>412</v>
      </c>
    </row>
    <row r="116" spans="1:38" s="2" customFormat="1" ht="26.25" customHeight="1" thickBot="1" x14ac:dyDescent="0.25">
      <c r="A116" s="70" t="s">
        <v>263</v>
      </c>
      <c r="B116" s="70" t="s">
        <v>271</v>
      </c>
      <c r="C116" s="76" t="s">
        <v>409</v>
      </c>
      <c r="D116" s="72"/>
      <c r="E116" s="182">
        <v>7.2592000000000004E-2</v>
      </c>
      <c r="F116" s="143" t="s">
        <v>432</v>
      </c>
      <c r="G116" s="143" t="s">
        <v>432</v>
      </c>
      <c r="H116" s="183">
        <v>0.30377500000000002</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t="s">
        <v>432</v>
      </c>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t="s">
        <v>432</v>
      </c>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t="s">
        <v>432</v>
      </c>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2.8447E-2</v>
      </c>
      <c r="J119" s="143">
        <v>0.73960000000000004</v>
      </c>
      <c r="K119" s="143">
        <v>0.73960000000000004</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t="s">
        <v>432</v>
      </c>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t="s">
        <v>432</v>
      </c>
      <c r="AL120" s="49" t="s">
        <v>412</v>
      </c>
    </row>
    <row r="121" spans="1:38" s="2" customFormat="1" ht="26.25" customHeight="1" thickBot="1" x14ac:dyDescent="0.25">
      <c r="A121" s="70" t="s">
        <v>263</v>
      </c>
      <c r="B121" s="70" t="s">
        <v>279</v>
      </c>
      <c r="C121" s="76" t="s">
        <v>280</v>
      </c>
      <c r="D121" s="73"/>
      <c r="E121" s="149" t="s">
        <v>432</v>
      </c>
      <c r="F121" s="143">
        <v>0.15125000000000002</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t="s">
        <v>432</v>
      </c>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t="s">
        <v>432</v>
      </c>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t="s">
        <v>432</v>
      </c>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t="s">
        <v>432</v>
      </c>
      <c r="AL124" s="49" t="s">
        <v>412</v>
      </c>
    </row>
    <row r="125" spans="1:38" s="2" customFormat="1" ht="26.25" customHeight="1" thickBot="1" x14ac:dyDescent="0.25">
      <c r="A125" s="70" t="s">
        <v>288</v>
      </c>
      <c r="B125" s="70" t="s">
        <v>289</v>
      </c>
      <c r="C125" s="71" t="s">
        <v>290</v>
      </c>
      <c r="D125" s="72"/>
      <c r="E125" s="146" t="s">
        <v>432</v>
      </c>
      <c r="F125" s="146">
        <v>0.21565000000000001</v>
      </c>
      <c r="G125" s="146" t="s">
        <v>432</v>
      </c>
      <c r="H125" s="146">
        <v>2.5000000000000001E-5</v>
      </c>
      <c r="I125" s="146">
        <v>1.0000000000000001E-5</v>
      </c>
      <c r="J125" s="146">
        <v>3.1100000000000002E-4</v>
      </c>
      <c r="K125" s="146">
        <v>9.2000000000000003E-4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315.93200000000002</v>
      </c>
      <c r="AL125" s="49" t="s">
        <v>425</v>
      </c>
    </row>
    <row r="126" spans="1:38" s="2" customFormat="1" ht="26.25" customHeight="1" thickBot="1" x14ac:dyDescent="0.25">
      <c r="A126" s="70" t="s">
        <v>288</v>
      </c>
      <c r="B126" s="70" t="s">
        <v>291</v>
      </c>
      <c r="C126" s="71" t="s">
        <v>292</v>
      </c>
      <c r="D126" s="72"/>
      <c r="E126" s="146" t="s">
        <v>431</v>
      </c>
      <c r="F126" s="146">
        <v>3.637E-3</v>
      </c>
      <c r="G126" s="146" t="s">
        <v>431</v>
      </c>
      <c r="H126" s="185">
        <v>3.2011999999999999E-2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v>1.529E-3</v>
      </c>
      <c r="F127" s="146">
        <v>7.7000000000000001E-5</v>
      </c>
      <c r="G127" s="146">
        <v>6.7999999999999999E-5</v>
      </c>
      <c r="H127" s="146">
        <v>3.4400000000000001E-4</v>
      </c>
      <c r="I127" s="146" t="s">
        <v>431</v>
      </c>
      <c r="J127" s="146" t="s">
        <v>431</v>
      </c>
      <c r="K127" s="146">
        <v>1.9999999999999999E-6</v>
      </c>
      <c r="L127" s="146" t="s">
        <v>431</v>
      </c>
      <c r="M127" s="146">
        <v>1.444E-3</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1.3783999999999999E-2</v>
      </c>
      <c r="F129" s="146">
        <v>2.7772000000000002E-2</v>
      </c>
      <c r="G129" s="146">
        <v>9.5390000000000006E-3</v>
      </c>
      <c r="H129" s="146">
        <v>1.08E-4</v>
      </c>
      <c r="I129" s="146">
        <v>3.2400000000000001E-4</v>
      </c>
      <c r="J129" s="146">
        <v>4.0200000000000001E-4</v>
      </c>
      <c r="K129" s="146">
        <v>5.8299999999999997E-4</v>
      </c>
      <c r="L129" s="146">
        <v>1.1E-5</v>
      </c>
      <c r="M129" s="146">
        <v>1.4937000000000001E-2</v>
      </c>
      <c r="N129" s="146">
        <v>4.8000000000000001E-5</v>
      </c>
      <c r="O129" s="146" t="s">
        <v>432</v>
      </c>
      <c r="P129" s="146" t="s">
        <v>432</v>
      </c>
      <c r="Q129" s="146">
        <v>2.9E-5</v>
      </c>
      <c r="R129" s="146">
        <v>1.0000000000000001E-5</v>
      </c>
      <c r="S129" s="146">
        <v>8.9230000000000004E-3</v>
      </c>
      <c r="T129" s="146">
        <v>1.9000000000000001E-5</v>
      </c>
      <c r="U129" s="146" t="s">
        <v>431</v>
      </c>
      <c r="V129" s="146">
        <v>2.9E-5</v>
      </c>
      <c r="W129" s="146">
        <v>0.29535499999999998</v>
      </c>
      <c r="X129" s="146">
        <v>2.5000000000000001E-5</v>
      </c>
      <c r="Y129" s="146">
        <v>2.9999999999999997E-5</v>
      </c>
      <c r="Z129" s="146">
        <v>1.9000000000000001E-5</v>
      </c>
      <c r="AA129" s="146">
        <v>1.1E-5</v>
      </c>
      <c r="AB129" s="146">
        <v>8.5000000000000006E-5</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6.6070000000000004E-2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5.6230000000000004E-3</v>
      </c>
      <c r="F133" s="146">
        <v>8.8999999999999995E-5</v>
      </c>
      <c r="G133" s="146">
        <v>7.6999999999999996E-4</v>
      </c>
      <c r="H133" s="146">
        <v>1.678E-3</v>
      </c>
      <c r="I133" s="146">
        <v>2.3699999999999999E-4</v>
      </c>
      <c r="J133" s="146">
        <v>2.3699999999999999E-4</v>
      </c>
      <c r="K133" s="146">
        <v>2.63E-4</v>
      </c>
      <c r="L133" s="146" t="s">
        <v>431</v>
      </c>
      <c r="M133" s="146">
        <v>9.5399999999999999E-4</v>
      </c>
      <c r="N133" s="146">
        <v>2.05E-4</v>
      </c>
      <c r="O133" s="146">
        <v>3.4E-5</v>
      </c>
      <c r="P133" s="146">
        <v>1.0156E-2</v>
      </c>
      <c r="Q133" s="146">
        <v>9.2999999999999997E-5</v>
      </c>
      <c r="R133" s="146">
        <v>9.2E-5</v>
      </c>
      <c r="S133" s="146">
        <v>8.5000000000000006E-5</v>
      </c>
      <c r="T133" s="146">
        <v>1.18E-4</v>
      </c>
      <c r="U133" s="146">
        <v>1.35E-4</v>
      </c>
      <c r="V133" s="146">
        <v>1.091E-3</v>
      </c>
      <c r="W133" s="146">
        <v>1.84E-4</v>
      </c>
      <c r="X133" s="163">
        <v>8.9999999999999999E-8</v>
      </c>
      <c r="Y133" s="163">
        <v>4.9000000000000002E-8</v>
      </c>
      <c r="Z133" s="163">
        <v>4.3999999999999997E-8</v>
      </c>
      <c r="AA133" s="163">
        <v>4.8E-8</v>
      </c>
      <c r="AB133" s="163">
        <v>2.3100000000000002E-7</v>
      </c>
      <c r="AC133" s="146">
        <v>1.0219999999999999E-3</v>
      </c>
      <c r="AD133" s="146">
        <v>2.7950000000000002E-3</v>
      </c>
      <c r="AE133" s="60"/>
      <c r="AF133" s="143" t="s">
        <v>432</v>
      </c>
      <c r="AG133" s="143" t="s">
        <v>432</v>
      </c>
      <c r="AH133" s="143" t="s">
        <v>432</v>
      </c>
      <c r="AI133" s="143" t="s">
        <v>432</v>
      </c>
      <c r="AJ133" s="143" t="s">
        <v>432</v>
      </c>
      <c r="AK133" s="72">
        <v>6816</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5.2690000000000002E-3</v>
      </c>
      <c r="F135" s="146">
        <v>5.8999999999999998E-5</v>
      </c>
      <c r="G135" s="146">
        <v>4.9760000000000004E-3</v>
      </c>
      <c r="H135" s="146" t="s">
        <v>431</v>
      </c>
      <c r="I135" s="146">
        <v>2.6929999999999999E-2</v>
      </c>
      <c r="J135" s="146">
        <v>4.0101999999999999E-2</v>
      </c>
      <c r="K135" s="146">
        <v>5.3566999999999997E-2</v>
      </c>
      <c r="L135" s="146">
        <v>9.4300000000000004E-4</v>
      </c>
      <c r="M135" s="146">
        <v>2.049E-3</v>
      </c>
      <c r="N135" s="146">
        <v>0.304425</v>
      </c>
      <c r="O135" s="146">
        <v>9.9520000000000008E-3</v>
      </c>
      <c r="P135" s="146">
        <v>8.1960000000000002E-3</v>
      </c>
      <c r="Q135" s="146">
        <v>6.2639999999999996E-3</v>
      </c>
      <c r="R135" s="146">
        <v>5.4199999999999995E-4</v>
      </c>
      <c r="S135" s="146">
        <v>2.72E-4</v>
      </c>
      <c r="T135" s="146">
        <v>3.5100000000000002E-4</v>
      </c>
      <c r="U135" s="146" t="s">
        <v>431</v>
      </c>
      <c r="V135" s="146">
        <v>2.6340000000000001E-3</v>
      </c>
      <c r="W135" s="146">
        <v>0.117086</v>
      </c>
      <c r="X135" s="146">
        <v>1.2E-5</v>
      </c>
      <c r="Y135" s="146">
        <v>9.0000000000000002E-6</v>
      </c>
      <c r="Z135" s="146">
        <v>9.0000000000000002E-6</v>
      </c>
      <c r="AA135" s="146" t="s">
        <v>431</v>
      </c>
      <c r="AB135" s="146">
        <v>3.0000000000000001E-5</v>
      </c>
      <c r="AC135" s="146">
        <v>5.8539999999999998E-3</v>
      </c>
      <c r="AD135" s="146">
        <v>1.5514E-2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2.8995E-2</v>
      </c>
      <c r="G136" s="146">
        <v>6.7999999999999999E-5</v>
      </c>
      <c r="H136" s="146">
        <v>1.4E-5</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4.44E-4</v>
      </c>
      <c r="F137" s="146">
        <v>4.1450000000000002E-3</v>
      </c>
      <c r="G137" s="146">
        <v>1.2400000000000001E-4</v>
      </c>
      <c r="H137" s="146">
        <v>2.2900000000000001E-4</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46" t="s">
        <v>432</v>
      </c>
      <c r="J138" s="146" t="s">
        <v>432</v>
      </c>
      <c r="K138" s="146" t="s">
        <v>432</v>
      </c>
      <c r="L138" s="146" t="s">
        <v>432</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v>1.3290000000000001E-3</v>
      </c>
      <c r="F139" s="146">
        <v>6.0219999999999996E-3</v>
      </c>
      <c r="G139" s="146">
        <v>6.7999999999999999E-5</v>
      </c>
      <c r="H139" s="146" t="s">
        <v>431</v>
      </c>
      <c r="I139" s="146">
        <v>9.0775999999999996E-2</v>
      </c>
      <c r="J139" s="146">
        <v>9.0775999999999996E-2</v>
      </c>
      <c r="K139" s="146">
        <v>9.0777999999999998E-2</v>
      </c>
      <c r="L139" s="146" t="s">
        <v>431</v>
      </c>
      <c r="M139" s="146">
        <v>1.444E-3</v>
      </c>
      <c r="N139" s="146">
        <v>2.6400000000000002E-4</v>
      </c>
      <c r="O139" s="146">
        <v>5.3200000000000003E-4</v>
      </c>
      <c r="P139" s="146">
        <v>5.3200000000000003E-4</v>
      </c>
      <c r="Q139" s="146">
        <v>8.4199999999999998E-4</v>
      </c>
      <c r="R139" s="146">
        <v>8.03E-4</v>
      </c>
      <c r="S139" s="146">
        <v>1.867E-3</v>
      </c>
      <c r="T139" s="146" t="s">
        <v>431</v>
      </c>
      <c r="U139" s="146" t="s">
        <v>431</v>
      </c>
      <c r="V139" s="146" t="s">
        <v>431</v>
      </c>
      <c r="W139" s="146">
        <v>0.92041799999999996</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c r="AL140" s="49" t="s">
        <v>412</v>
      </c>
    </row>
    <row r="141" spans="1:38" s="9" customFormat="1" ht="37.5" customHeight="1" thickBot="1" x14ac:dyDescent="0.25">
      <c r="A141" s="89"/>
      <c r="B141" s="90" t="s">
        <v>323</v>
      </c>
      <c r="C141" s="91" t="s">
        <v>388</v>
      </c>
      <c r="D141" s="89" t="s">
        <v>142</v>
      </c>
      <c r="E141" s="20">
        <f>SUM(E14:E140)</f>
        <v>40.651096799999998</v>
      </c>
      <c r="F141" s="20">
        <f t="shared" ref="F141:AD141" si="0">SUM(F14:F140)</f>
        <v>22.835955700000007</v>
      </c>
      <c r="G141" s="20">
        <f t="shared" si="0"/>
        <v>72.708004100000039</v>
      </c>
      <c r="H141" s="20">
        <f t="shared" si="0"/>
        <v>10.212629600000001</v>
      </c>
      <c r="I141" s="20">
        <f t="shared" si="0"/>
        <v>18.183206200000001</v>
      </c>
      <c r="J141" s="20">
        <f t="shared" si="0"/>
        <v>34.402327599999992</v>
      </c>
      <c r="K141" s="20">
        <f t="shared" si="0"/>
        <v>42.677072100000011</v>
      </c>
      <c r="L141" s="20">
        <f t="shared" si="0"/>
        <v>3.4887270099999994</v>
      </c>
      <c r="M141" s="20">
        <f t="shared" si="0"/>
        <v>131.12615019999998</v>
      </c>
      <c r="N141" s="20">
        <f t="shared" si="0"/>
        <v>40.470888399999993</v>
      </c>
      <c r="O141" s="20">
        <f t="shared" si="0"/>
        <v>0.93060279999999995</v>
      </c>
      <c r="P141" s="20">
        <f t="shared" si="0"/>
        <v>0.71392670000000014</v>
      </c>
      <c r="Q141" s="20">
        <f t="shared" si="0"/>
        <v>10.939187799999994</v>
      </c>
      <c r="R141" s="20">
        <f>SUM(R14:R140)</f>
        <v>10.433768599999997</v>
      </c>
      <c r="S141" s="20">
        <f t="shared" si="0"/>
        <v>5.8529629000000005</v>
      </c>
      <c r="T141" s="20">
        <f t="shared" si="0"/>
        <v>6.4550818999999997</v>
      </c>
      <c r="U141" s="20">
        <f t="shared" si="0"/>
        <v>1.23356E-2</v>
      </c>
      <c r="V141" s="20">
        <f t="shared" si="0"/>
        <v>60.071044499999985</v>
      </c>
      <c r="W141" s="20">
        <f t="shared" si="0"/>
        <v>7.0459944999999999</v>
      </c>
      <c r="X141" s="20">
        <f t="shared" si="0"/>
        <v>1.2010572899999996</v>
      </c>
      <c r="Y141" s="20">
        <f t="shared" si="0"/>
        <v>1.1451180489999999</v>
      </c>
      <c r="Z141" s="20">
        <f t="shared" si="0"/>
        <v>0.78855544399999988</v>
      </c>
      <c r="AA141" s="20">
        <f t="shared" si="0"/>
        <v>1.1758976480000001</v>
      </c>
      <c r="AB141" s="20">
        <f t="shared" si="0"/>
        <v>4.3106292310000001</v>
      </c>
      <c r="AC141" s="20">
        <f t="shared" si="0"/>
        <v>0.36129700000000015</v>
      </c>
      <c r="AD141" s="20">
        <f t="shared" si="0"/>
        <v>0.91295800000000005</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40.651096799999998</v>
      </c>
      <c r="F152" s="14">
        <f t="shared" ref="F152:AD152" si="1">F141 + F151 + IF(AND(OR($B$4="AT",$B$4="BE",$B$4="CH",$B$4="GB",$B$4="IE",$B$4="LT",$B$4="LU",$B$4="NL"),SUM(F143:F149)&gt;0),SUM(F143:F149)-SUM(F27:F33),0)</f>
        <v>22.835955700000007</v>
      </c>
      <c r="G152" s="14">
        <f t="shared" si="1"/>
        <v>72.708004100000039</v>
      </c>
      <c r="H152" s="14">
        <f t="shared" si="1"/>
        <v>10.212629600000001</v>
      </c>
      <c r="I152" s="14">
        <f t="shared" si="1"/>
        <v>18.183206200000001</v>
      </c>
      <c r="J152" s="14">
        <f t="shared" si="1"/>
        <v>34.402327599999992</v>
      </c>
      <c r="K152" s="14">
        <f t="shared" si="1"/>
        <v>42.677072100000011</v>
      </c>
      <c r="L152" s="14">
        <f t="shared" si="1"/>
        <v>3.4887270099999994</v>
      </c>
      <c r="M152" s="14">
        <f t="shared" si="1"/>
        <v>131.12615019999998</v>
      </c>
      <c r="N152" s="14">
        <f t="shared" si="1"/>
        <v>40.470888399999993</v>
      </c>
      <c r="O152" s="14">
        <f t="shared" si="1"/>
        <v>0.93060279999999995</v>
      </c>
      <c r="P152" s="14">
        <f t="shared" si="1"/>
        <v>0.71392670000000014</v>
      </c>
      <c r="Q152" s="14">
        <f t="shared" si="1"/>
        <v>10.939187799999994</v>
      </c>
      <c r="R152" s="14">
        <f t="shared" si="1"/>
        <v>10.433768599999997</v>
      </c>
      <c r="S152" s="14">
        <f t="shared" si="1"/>
        <v>5.8529629000000005</v>
      </c>
      <c r="T152" s="14">
        <f t="shared" si="1"/>
        <v>6.4550818999999997</v>
      </c>
      <c r="U152" s="14">
        <f t="shared" si="1"/>
        <v>1.23356E-2</v>
      </c>
      <c r="V152" s="14">
        <f t="shared" si="1"/>
        <v>60.071044499999985</v>
      </c>
      <c r="W152" s="14">
        <f t="shared" si="1"/>
        <v>7.0459944999999999</v>
      </c>
      <c r="X152" s="14">
        <f t="shared" si="1"/>
        <v>1.2010572899999996</v>
      </c>
      <c r="Y152" s="14">
        <f t="shared" si="1"/>
        <v>1.1451180489999999</v>
      </c>
      <c r="Z152" s="14">
        <f t="shared" si="1"/>
        <v>0.78855544399999988</v>
      </c>
      <c r="AA152" s="14">
        <f t="shared" si="1"/>
        <v>1.1758976480000001</v>
      </c>
      <c r="AB152" s="14">
        <f t="shared" si="1"/>
        <v>4.3106292310000001</v>
      </c>
      <c r="AC152" s="14">
        <f t="shared" si="1"/>
        <v>0.36129700000000015</v>
      </c>
      <c r="AD152" s="14">
        <f t="shared" si="1"/>
        <v>0.91295800000000005</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40.651096799999998</v>
      </c>
      <c r="F154" s="14">
        <f>F141 + F153 - IF(OR($B$6=2005,$B$6&gt;=2020),SUM(F99:F122),0) + IF(AND(OR($B$4="AT",$B$4="BE",$B$4="CH",$B$4="GB",$B$4="IE",$B$4="LT",$B$4="LU",$B$4="NL"),SUM(F143:F149)&gt;0),SUM(F143:F149)-SUM(F27:F33),0)</f>
        <v>22.835955700000007</v>
      </c>
      <c r="G154" s="14">
        <f>G141 + G153 + IF(AND(OR($B$4="AT",$B$4="BE",$B$4="CH",$B$4="GB",$B$4="IE",$B$4="LT",$B$4="LU",$B$4="NL"),SUM(G143:G149)&gt;0),SUM(G143:G149)-SUM(G27:G33),0)</f>
        <v>72.708004100000039</v>
      </c>
      <c r="H154" s="14">
        <f t="shared" ref="H154:AD154" si="2">H141 + H153 + IF(AND(OR($B$4="AT",$B$4="BE",$B$4="CH",$B$4="GB",$B$4="IE",$B$4="LT",$B$4="LU",$B$4="NL"),SUM(H143:H149)&gt;0),SUM(H143:H149)-SUM(H27:H33),0)</f>
        <v>10.212629600000001</v>
      </c>
      <c r="I154" s="14">
        <f t="shared" si="2"/>
        <v>18.183206200000001</v>
      </c>
      <c r="J154" s="14">
        <f t="shared" si="2"/>
        <v>34.402327599999992</v>
      </c>
      <c r="K154" s="14">
        <f t="shared" si="2"/>
        <v>42.677072100000011</v>
      </c>
      <c r="L154" s="14">
        <f t="shared" si="2"/>
        <v>3.4887270099999994</v>
      </c>
      <c r="M154" s="14">
        <f t="shared" si="2"/>
        <v>131.12615019999998</v>
      </c>
      <c r="N154" s="14">
        <f t="shared" si="2"/>
        <v>40.470888399999993</v>
      </c>
      <c r="O154" s="14">
        <f t="shared" si="2"/>
        <v>0.93060279999999995</v>
      </c>
      <c r="P154" s="14">
        <f t="shared" si="2"/>
        <v>0.71392670000000014</v>
      </c>
      <c r="Q154" s="14">
        <f t="shared" si="2"/>
        <v>10.939187799999994</v>
      </c>
      <c r="R154" s="14">
        <f t="shared" si="2"/>
        <v>10.433768599999997</v>
      </c>
      <c r="S154" s="14">
        <f t="shared" si="2"/>
        <v>5.8529629000000005</v>
      </c>
      <c r="T154" s="14">
        <f t="shared" si="2"/>
        <v>6.4550818999999997</v>
      </c>
      <c r="U154" s="14">
        <f t="shared" si="2"/>
        <v>1.23356E-2</v>
      </c>
      <c r="V154" s="14">
        <f t="shared" si="2"/>
        <v>60.071044499999985</v>
      </c>
      <c r="W154" s="14">
        <f t="shared" si="2"/>
        <v>7.0459944999999999</v>
      </c>
      <c r="X154" s="14">
        <f t="shared" si="2"/>
        <v>1.2010572899999996</v>
      </c>
      <c r="Y154" s="14">
        <f t="shared" si="2"/>
        <v>1.1451180489999999</v>
      </c>
      <c r="Z154" s="14">
        <f t="shared" si="2"/>
        <v>0.78855544399999988</v>
      </c>
      <c r="AA154" s="14">
        <f t="shared" si="2"/>
        <v>1.1758976480000001</v>
      </c>
      <c r="AB154" s="14">
        <f t="shared" si="2"/>
        <v>4.3106292310000001</v>
      </c>
      <c r="AC154" s="14">
        <f t="shared" si="2"/>
        <v>0.36129700000000015</v>
      </c>
      <c r="AD154" s="14">
        <f t="shared" si="2"/>
        <v>0.91295800000000005</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0.45913500000000002</v>
      </c>
      <c r="F157" s="158">
        <v>1.7935E-2</v>
      </c>
      <c r="G157" s="158">
        <v>3.5869999999999999E-2</v>
      </c>
      <c r="H157" s="158" t="s">
        <v>431</v>
      </c>
      <c r="I157" s="158">
        <v>7.1739999999999998E-3</v>
      </c>
      <c r="J157" s="158">
        <v>7.1739999999999998E-3</v>
      </c>
      <c r="K157" s="158">
        <v>7.1739999999999998E-3</v>
      </c>
      <c r="L157" s="158">
        <v>3.444E-3</v>
      </c>
      <c r="M157" s="158">
        <v>3.9456999999999999E-2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1542.4081080000001</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1.2418999999999999E-2</v>
      </c>
      <c r="F158" s="158">
        <v>1.21E-4</v>
      </c>
      <c r="G158" s="158">
        <v>1.206E-3</v>
      </c>
      <c r="H158" s="158" t="s">
        <v>431</v>
      </c>
      <c r="I158" s="158">
        <v>2.41E-4</v>
      </c>
      <c r="J158" s="158">
        <v>2.41E-4</v>
      </c>
      <c r="K158" s="158">
        <v>2.41E-4</v>
      </c>
      <c r="L158" s="158">
        <v>1.16E-4</v>
      </c>
      <c r="M158" s="158">
        <v>2.4120000000000001E-3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51.848024000000002</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14.218334</v>
      </c>
      <c r="F159" s="158">
        <v>0.53476500000000005</v>
      </c>
      <c r="G159" s="158">
        <v>5.1179999999999994</v>
      </c>
      <c r="H159" s="158" t="s">
        <v>431</v>
      </c>
      <c r="I159" s="158">
        <v>0.97517600000000004</v>
      </c>
      <c r="J159" s="158">
        <v>1.05484</v>
      </c>
      <c r="K159" s="158">
        <v>1.05484</v>
      </c>
      <c r="L159" s="158">
        <v>0.123945</v>
      </c>
      <c r="M159" s="158">
        <v>1.4281999999999999</v>
      </c>
      <c r="N159" s="158">
        <v>3.3539999999999993E-2</v>
      </c>
      <c r="O159" s="158">
        <v>3.6199999999999991E-3</v>
      </c>
      <c r="P159" s="158">
        <v>4.0999999999999995E-3</v>
      </c>
      <c r="Q159" s="203">
        <v>9.41E-3</v>
      </c>
      <c r="R159" s="158">
        <v>0.12288</v>
      </c>
      <c r="S159" s="203">
        <v>3.8600000000000002E-2</v>
      </c>
      <c r="T159" s="158">
        <v>5.4320000000000004</v>
      </c>
      <c r="U159" s="203">
        <v>7.0000000000000001E-3</v>
      </c>
      <c r="V159" s="158">
        <v>0.2316</v>
      </c>
      <c r="W159" s="158">
        <v>8.2549999999999998E-2</v>
      </c>
      <c r="X159" s="203">
        <v>8.9300000000000002E-4</v>
      </c>
      <c r="Y159" s="203">
        <v>5.3099999999999996E-3</v>
      </c>
      <c r="Z159" s="203">
        <v>3.62E-3</v>
      </c>
      <c r="AA159" s="203">
        <v>1.5449999999999999E-3</v>
      </c>
      <c r="AB159" s="203">
        <v>1.1368E-2</v>
      </c>
      <c r="AC159" s="158">
        <v>2.5579999999999999E-2</v>
      </c>
      <c r="AD159" s="158">
        <v>9.7241999999999995E-2</v>
      </c>
      <c r="AE159" s="63"/>
      <c r="AF159" s="203">
        <v>7643.38</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1.9300000000000001E-3</v>
      </c>
      <c r="F163" s="159">
        <v>5.79E-3</v>
      </c>
      <c r="G163" s="159">
        <v>3.86E-4</v>
      </c>
      <c r="H163" s="159">
        <v>3.86E-4</v>
      </c>
      <c r="I163" s="215">
        <v>2.3854E-2</v>
      </c>
      <c r="J163" s="215">
        <v>2.9155E-2</v>
      </c>
      <c r="K163" s="215">
        <v>4.5057E-2</v>
      </c>
      <c r="L163" s="215">
        <v>2.147E-3</v>
      </c>
      <c r="M163" s="159">
        <v>5.79E-2</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19.3</v>
      </c>
      <c r="AL163" s="59" t="s">
        <v>344</v>
      </c>
    </row>
    <row r="164" spans="1:38" s="2" customFormat="1" ht="26.25" customHeight="1" thickBot="1" x14ac:dyDescent="0.25">
      <c r="A164" s="59" t="s">
        <v>339</v>
      </c>
      <c r="B164" s="59" t="s">
        <v>345</v>
      </c>
      <c r="C164" s="112" t="s">
        <v>346</v>
      </c>
      <c r="D164" s="113"/>
      <c r="E164" s="159" t="s">
        <v>430</v>
      </c>
      <c r="F164" s="159">
        <v>37.820589999999996</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40" activePane="bottomRight" state="frozen"/>
      <selection activeCell="B6" sqref="B6"/>
      <selection pane="topRight" activeCell="B6" sqref="B6"/>
      <selection pane="bottomLeft" activeCell="B6" sqref="B6"/>
      <selection pane="bottomRight" activeCell="B7" sqref="B7"/>
    </sheetView>
  </sheetViews>
  <sheetFormatPr defaultColWidth="8.85546875" defaultRowHeight="12.75" x14ac:dyDescent="0.2"/>
  <cols>
    <col min="1" max="2" width="21.42578125" style="5" customWidth="1"/>
    <col min="3" max="3" width="46.42578125" style="18" customWidth="1"/>
    <col min="4" max="4" width="7.140625" style="5" customWidth="1"/>
    <col min="5" max="7" width="8.5703125" style="5" customWidth="1"/>
    <col min="8" max="8" width="9.140625" style="5" customWidth="1"/>
    <col min="9"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2010</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441</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2010</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14.734494</v>
      </c>
      <c r="F14" s="143">
        <v>0.39481100000000002</v>
      </c>
      <c r="G14" s="143">
        <v>77.318223000000003</v>
      </c>
      <c r="H14" s="143">
        <v>0.13417699999999999</v>
      </c>
      <c r="I14" s="143">
        <v>6.3150510000000004</v>
      </c>
      <c r="J14" s="143">
        <v>12.673944000000001</v>
      </c>
      <c r="K14" s="143">
        <v>14.675248</v>
      </c>
      <c r="L14" s="143">
        <v>0.76868700000000001</v>
      </c>
      <c r="M14" s="143">
        <v>5.7364730000000002</v>
      </c>
      <c r="N14" s="143">
        <v>36.400146999999997</v>
      </c>
      <c r="O14" s="143">
        <v>0.61258500000000005</v>
      </c>
      <c r="P14" s="143">
        <v>0.607097</v>
      </c>
      <c r="Q14" s="143">
        <v>10.856768000000001</v>
      </c>
      <c r="R14" s="143">
        <v>9.676463</v>
      </c>
      <c r="S14" s="143">
        <v>2.4427509999999999</v>
      </c>
      <c r="T14" s="143">
        <v>6.1682810000000003</v>
      </c>
      <c r="U14" s="143">
        <v>1.4200000000000001E-4</v>
      </c>
      <c r="V14" s="143">
        <v>49.879083999999999</v>
      </c>
      <c r="W14" s="182">
        <v>2.2928139999999999</v>
      </c>
      <c r="X14" s="182">
        <v>6.3325999999999993E-2</v>
      </c>
      <c r="Y14" s="182">
        <v>8.2269999999999996E-2</v>
      </c>
      <c r="Z14" s="182">
        <v>3.2191999999999998E-2</v>
      </c>
      <c r="AA14" s="182">
        <v>2.3345000000000001E-2</v>
      </c>
      <c r="AB14" s="182">
        <v>0.20113300000000001</v>
      </c>
      <c r="AC14" s="182">
        <v>0.13928599999999999</v>
      </c>
      <c r="AD14" s="182">
        <v>0.69728599999999996</v>
      </c>
      <c r="AE14" s="60"/>
      <c r="AF14" s="143">
        <v>3106.1219999999998</v>
      </c>
      <c r="AG14" s="143">
        <v>126386.43536800002</v>
      </c>
      <c r="AH14" s="143">
        <v>11982</v>
      </c>
      <c r="AI14" s="72">
        <v>10658.56</v>
      </c>
      <c r="AJ14" s="143">
        <v>6181.3510527300004</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0.54816900000000002</v>
      </c>
      <c r="F16" s="143">
        <v>0.73708300000000004</v>
      </c>
      <c r="G16" s="143">
        <v>0.89584900000000001</v>
      </c>
      <c r="H16" s="143">
        <v>8.5310000000000004E-3</v>
      </c>
      <c r="I16" s="143">
        <v>0.53591100000000003</v>
      </c>
      <c r="J16" s="143">
        <v>0.92444499999999996</v>
      </c>
      <c r="K16" s="143">
        <v>1.2341</v>
      </c>
      <c r="L16" s="143">
        <v>8.4759999999999992E-3</v>
      </c>
      <c r="M16" s="143">
        <v>20.738258999999999</v>
      </c>
      <c r="N16" s="143">
        <v>1.5425599999999999E-2</v>
      </c>
      <c r="O16" s="143">
        <v>5.4109999999999998E-4</v>
      </c>
      <c r="P16" s="143">
        <v>7.0500000000000001E-4</v>
      </c>
      <c r="Q16" s="143">
        <v>7.5056000000000003E-3</v>
      </c>
      <c r="R16" s="143">
        <v>3.4133000000000002E-3</v>
      </c>
      <c r="S16" s="143">
        <v>2.346E-3</v>
      </c>
      <c r="T16" s="143">
        <v>1.17722E-2</v>
      </c>
      <c r="U16" s="143">
        <v>4.6999999999999999E-6</v>
      </c>
      <c r="V16" s="143">
        <v>4.2516600000000002E-2</v>
      </c>
      <c r="W16" s="182">
        <v>4.5796999999999997E-2</v>
      </c>
      <c r="X16" s="182">
        <v>4.1729999999999996E-3</v>
      </c>
      <c r="Y16" s="182">
        <v>6.1960000000000001E-3</v>
      </c>
      <c r="Z16" s="182">
        <v>2.503E-3</v>
      </c>
      <c r="AA16" s="182">
        <v>1.854E-3</v>
      </c>
      <c r="AB16" s="182">
        <v>1.4726E-2</v>
      </c>
      <c r="AC16" s="182">
        <v>1.207E-3</v>
      </c>
      <c r="AD16" s="182">
        <v>2.2297000000000001E-2</v>
      </c>
      <c r="AE16" s="60"/>
      <c r="AF16" s="143">
        <v>147</v>
      </c>
      <c r="AG16" s="72">
        <v>603.6</v>
      </c>
      <c r="AH16" s="143">
        <v>430</v>
      </c>
      <c r="AI16" s="143">
        <v>225.2</v>
      </c>
      <c r="AJ16" s="143">
        <v>472.447953466</v>
      </c>
      <c r="AK16" s="143" t="s">
        <v>432</v>
      </c>
      <c r="AL16" s="49" t="s">
        <v>49</v>
      </c>
    </row>
    <row r="17" spans="1:38" s="2" customFormat="1" ht="26.25" customHeight="1" thickBot="1" x14ac:dyDescent="0.25">
      <c r="A17" s="70" t="s">
        <v>53</v>
      </c>
      <c r="B17" s="70" t="s">
        <v>58</v>
      </c>
      <c r="C17" s="71" t="s">
        <v>59</v>
      </c>
      <c r="D17" s="72"/>
      <c r="E17" s="143">
        <v>1.299E-3</v>
      </c>
      <c r="F17" s="143">
        <v>2.647E-3</v>
      </c>
      <c r="G17" s="143">
        <v>5.2899999999999996E-4</v>
      </c>
      <c r="H17" s="143" t="s">
        <v>433</v>
      </c>
      <c r="I17" s="143">
        <v>1.395E-3</v>
      </c>
      <c r="J17" s="143">
        <v>1.475E-3</v>
      </c>
      <c r="K17" s="143">
        <v>5.1200000000000004E-3</v>
      </c>
      <c r="L17" s="143">
        <v>8.8999999999999995E-5</v>
      </c>
      <c r="M17" s="143">
        <v>7.2192999999999993E-2</v>
      </c>
      <c r="N17" s="143">
        <v>5.0000000000000004E-6</v>
      </c>
      <c r="O17" s="182">
        <v>1.1E-5</v>
      </c>
      <c r="P17" s="182">
        <v>9.9999999999999995E-7</v>
      </c>
      <c r="Q17" s="182">
        <v>7.8999999999999996E-5</v>
      </c>
      <c r="R17" s="143">
        <v>6.4999999999999994E-5</v>
      </c>
      <c r="S17" s="143" t="s">
        <v>432</v>
      </c>
      <c r="T17" s="143">
        <v>1.2999999999999999E-5</v>
      </c>
      <c r="U17" s="143" t="s">
        <v>431</v>
      </c>
      <c r="V17" s="143">
        <v>1.9999999999999999E-6</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v>2.0049999999999998E-3</v>
      </c>
      <c r="F18" s="143">
        <v>2.22E-4</v>
      </c>
      <c r="G18" s="143">
        <v>1.8492000000000001E-2</v>
      </c>
      <c r="H18" s="143" t="s">
        <v>433</v>
      </c>
      <c r="I18" s="143">
        <v>2.3999999999999998E-3</v>
      </c>
      <c r="J18" s="143">
        <v>2.3999999999999998E-3</v>
      </c>
      <c r="K18" s="143">
        <v>2.3999999999999998E-3</v>
      </c>
      <c r="L18" s="143">
        <v>8.8599999999999996E-4</v>
      </c>
      <c r="M18" s="143">
        <v>3.3279999999999998E-3</v>
      </c>
      <c r="N18" s="143">
        <v>0.1075</v>
      </c>
      <c r="O18" s="182">
        <v>1.8E-5</v>
      </c>
      <c r="P18" s="182">
        <v>1.9999999999999999E-6</v>
      </c>
      <c r="Q18" s="143">
        <v>8.8999999999999995E-4</v>
      </c>
      <c r="R18" s="182">
        <v>1.4999999999999999E-4</v>
      </c>
      <c r="S18" s="143">
        <v>5.0000000000000001E-4</v>
      </c>
      <c r="T18" s="182">
        <v>1.56E-4</v>
      </c>
      <c r="U18" s="143" t="s">
        <v>431</v>
      </c>
      <c r="V18" s="182">
        <v>3.2750000000000001E-3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0.77340799999999998</v>
      </c>
      <c r="F22" s="143">
        <v>2.4652E-2</v>
      </c>
      <c r="G22" s="143">
        <v>1.005611</v>
      </c>
      <c r="H22" s="143" t="s">
        <v>433</v>
      </c>
      <c r="I22" s="143">
        <v>3.1898000000000003E-2</v>
      </c>
      <c r="J22" s="143">
        <v>4.9241E-2</v>
      </c>
      <c r="K22" s="143">
        <v>0.21704300000000001</v>
      </c>
      <c r="L22" s="143">
        <v>7.4865000000000001E-3</v>
      </c>
      <c r="M22" s="143">
        <v>0.96777100000000005</v>
      </c>
      <c r="N22" s="143">
        <v>2.2738000000000001E-2</v>
      </c>
      <c r="O22" s="143">
        <v>1.0319999999999999E-3</v>
      </c>
      <c r="P22" s="143">
        <v>1.0000000000000001E-5</v>
      </c>
      <c r="Q22" s="143">
        <v>9.2300000000000004E-3</v>
      </c>
      <c r="R22" s="143">
        <v>1.8793000000000001E-2</v>
      </c>
      <c r="S22" s="143">
        <v>1.0707E-2</v>
      </c>
      <c r="T22" s="143">
        <v>2.6183999999999999E-2</v>
      </c>
      <c r="U22" s="143" t="s">
        <v>431</v>
      </c>
      <c r="V22" s="143">
        <v>4.3694999999999998E-2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0.79435999999999996</v>
      </c>
      <c r="F23" s="182">
        <v>9.1123999999999997E-2</v>
      </c>
      <c r="G23" s="143">
        <v>1.4999999999999999E-2</v>
      </c>
      <c r="H23" s="143">
        <v>2.52E-4</v>
      </c>
      <c r="I23" s="182">
        <v>4.6657999999999998E-2</v>
      </c>
      <c r="J23" s="182">
        <v>4.6657999999999998E-2</v>
      </c>
      <c r="K23" s="182">
        <v>4.6657999999999998E-2</v>
      </c>
      <c r="L23" s="182">
        <v>3.1778000000000001E-2</v>
      </c>
      <c r="M23" s="182">
        <v>1.05871</v>
      </c>
      <c r="N23" s="143">
        <v>5.025E-3</v>
      </c>
      <c r="O23" s="143">
        <v>3.2000000000000003E-4</v>
      </c>
      <c r="P23" s="143" t="s">
        <v>431</v>
      </c>
      <c r="Q23" s="143" t="s">
        <v>431</v>
      </c>
      <c r="R23" s="143">
        <v>1.6000000000000001E-3</v>
      </c>
      <c r="S23" s="143">
        <v>5.4399999999999997E-2</v>
      </c>
      <c r="T23" s="143">
        <v>2.2399999999999998E-3</v>
      </c>
      <c r="U23" s="143">
        <v>3.2000000000000003E-4</v>
      </c>
      <c r="V23" s="143">
        <v>3.2000000000000001E-2</v>
      </c>
      <c r="W23" s="143" t="s">
        <v>431</v>
      </c>
      <c r="X23" s="143">
        <v>9.7000000000000005E-4</v>
      </c>
      <c r="Y23" s="143">
        <v>1.5900000000000001E-3</v>
      </c>
      <c r="Z23" s="143" t="s">
        <v>431</v>
      </c>
      <c r="AA23" s="143" t="s">
        <v>431</v>
      </c>
      <c r="AB23" s="143">
        <v>2.5600000000000002E-3</v>
      </c>
      <c r="AC23" s="143" t="s">
        <v>432</v>
      </c>
      <c r="AD23" s="143" t="s">
        <v>432</v>
      </c>
      <c r="AE23" s="60"/>
      <c r="AF23" s="182">
        <v>1355.3</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0.84387000000000001</v>
      </c>
      <c r="F24" s="143">
        <v>0.63178599999999996</v>
      </c>
      <c r="G24" s="143">
        <v>3.1109049999999998</v>
      </c>
      <c r="H24" s="143">
        <v>0.133074</v>
      </c>
      <c r="I24" s="143">
        <v>2.1036190000000001</v>
      </c>
      <c r="J24" s="143">
        <v>2.4520339999999998</v>
      </c>
      <c r="K24" s="143">
        <v>2.9312230000000001</v>
      </c>
      <c r="L24" s="143">
        <v>0.57557700000000001</v>
      </c>
      <c r="M24" s="143">
        <v>5.529452</v>
      </c>
      <c r="N24" s="143">
        <v>0.72218369999999998</v>
      </c>
      <c r="O24" s="143">
        <v>1.94311E-2</v>
      </c>
      <c r="P24" s="143">
        <v>4.8070999999999999E-3</v>
      </c>
      <c r="Q24" s="143">
        <v>6.1975500000000003E-2</v>
      </c>
      <c r="R24" s="143">
        <v>0.1831004</v>
      </c>
      <c r="S24" s="143">
        <v>7.8865299999999999E-2</v>
      </c>
      <c r="T24" s="143">
        <v>0.19327929999999999</v>
      </c>
      <c r="U24" s="143">
        <v>4.8919999999999996E-4</v>
      </c>
      <c r="V24" s="143">
        <v>1.0584727</v>
      </c>
      <c r="W24" s="182">
        <v>0.53559000000000001</v>
      </c>
      <c r="X24" s="182">
        <v>6.2116999999999999E-2</v>
      </c>
      <c r="Y24" s="182">
        <v>9.5034999999999994E-2</v>
      </c>
      <c r="Z24" s="182">
        <v>3.1648999999999997E-2</v>
      </c>
      <c r="AA24" s="182">
        <v>2.5995000000000001E-2</v>
      </c>
      <c r="AB24" s="182">
        <v>0.21479599999999999</v>
      </c>
      <c r="AC24" s="182">
        <v>2.6685E-2</v>
      </c>
      <c r="AD24" s="182">
        <v>0.108117</v>
      </c>
      <c r="AE24" s="60"/>
      <c r="AF24" s="72">
        <v>1761.28</v>
      </c>
      <c r="AG24" s="72">
        <v>3879.29</v>
      </c>
      <c r="AH24" s="143">
        <v>4470.6000000000004</v>
      </c>
      <c r="AI24" s="143">
        <v>4661.7179999999998</v>
      </c>
      <c r="AJ24" s="72">
        <v>671.22</v>
      </c>
      <c r="AK24" s="143" t="s">
        <v>432</v>
      </c>
      <c r="AL24" s="49" t="s">
        <v>49</v>
      </c>
    </row>
    <row r="25" spans="1:38" s="2" customFormat="1" ht="26.25" customHeight="1" thickBot="1" x14ac:dyDescent="0.25">
      <c r="A25" s="70" t="s">
        <v>73</v>
      </c>
      <c r="B25" s="74" t="s">
        <v>74</v>
      </c>
      <c r="C25" s="76" t="s">
        <v>75</v>
      </c>
      <c r="D25" s="72"/>
      <c r="E25" s="143">
        <v>6.9875999999999994E-2</v>
      </c>
      <c r="F25" s="143">
        <v>8.1080000000000006E-3</v>
      </c>
      <c r="G25" s="143">
        <v>6.6340000000000001E-3</v>
      </c>
      <c r="H25" s="143" t="s">
        <v>431</v>
      </c>
      <c r="I25" s="143">
        <v>5.4900000000000001E-4</v>
      </c>
      <c r="J25" s="143">
        <v>5.4900000000000001E-4</v>
      </c>
      <c r="K25" s="143">
        <v>5.4900000000000001E-4</v>
      </c>
      <c r="L25" s="143">
        <v>2.63E-4</v>
      </c>
      <c r="M25" s="143">
        <v>9.3206999999999998E-2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296.38235900000001</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1.5629999999999999E-3</v>
      </c>
      <c r="F26" s="143">
        <v>2.1649999999999998E-3</v>
      </c>
      <c r="G26" s="143">
        <v>2.05E-4</v>
      </c>
      <c r="H26" s="143" t="s">
        <v>431</v>
      </c>
      <c r="I26" s="143">
        <v>9.0000000000000002E-6</v>
      </c>
      <c r="J26" s="143">
        <v>9.0000000000000002E-6</v>
      </c>
      <c r="K26" s="143">
        <v>9.0000000000000002E-6</v>
      </c>
      <c r="L26" s="143">
        <v>3.9999999999999998E-6</v>
      </c>
      <c r="M26" s="143">
        <v>4.0818E-2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12.338850000000001</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3.520435</v>
      </c>
      <c r="F27" s="182">
        <v>2.2544</v>
      </c>
      <c r="G27" s="182">
        <v>3.7989999999999999E-3</v>
      </c>
      <c r="H27" s="182">
        <v>0.19370000000000001</v>
      </c>
      <c r="I27" s="182">
        <v>0.16597500000000001</v>
      </c>
      <c r="J27" s="182">
        <v>0.16597500000000001</v>
      </c>
      <c r="K27" s="182">
        <v>0.16597500000000001</v>
      </c>
      <c r="L27" s="182">
        <v>0.119654</v>
      </c>
      <c r="M27" s="182">
        <v>20.402224</v>
      </c>
      <c r="N27" s="182">
        <v>3.3126999999999997E-2</v>
      </c>
      <c r="O27" s="182">
        <v>5.7000000000000003E-5</v>
      </c>
      <c r="P27" s="182">
        <v>2.8960000000000001E-3</v>
      </c>
      <c r="Q27" s="182">
        <v>8.7999999999999998E-5</v>
      </c>
      <c r="R27" s="182">
        <v>2.7469999999999999E-3</v>
      </c>
      <c r="S27" s="182">
        <v>1.91E-3</v>
      </c>
      <c r="T27" s="182">
        <v>5.9800000000000001E-4</v>
      </c>
      <c r="U27" s="182">
        <v>6.3999999999999997E-5</v>
      </c>
      <c r="V27" s="182">
        <v>1.0691000000000001E-2</v>
      </c>
      <c r="W27" s="182">
        <v>0.21115200000000001</v>
      </c>
      <c r="X27" s="182">
        <v>5.4710000000000002E-3</v>
      </c>
      <c r="Y27" s="182">
        <v>6.3229999999999996E-3</v>
      </c>
      <c r="Z27" s="143">
        <v>4.6699999999999997E-3</v>
      </c>
      <c r="AA27" s="182">
        <v>5.731E-3</v>
      </c>
      <c r="AB27" s="182">
        <v>2.2194999999999999E-2</v>
      </c>
      <c r="AC27" s="182">
        <v>2.1100000000000001E-4</v>
      </c>
      <c r="AD27" s="182">
        <v>4.1999999999999998E-5</v>
      </c>
      <c r="AE27" s="209"/>
      <c r="AF27" s="183">
        <v>17236.865424</v>
      </c>
      <c r="AG27" s="143" t="s">
        <v>432</v>
      </c>
      <c r="AH27" s="143" t="s">
        <v>432</v>
      </c>
      <c r="AI27" s="183">
        <v>226.294633</v>
      </c>
      <c r="AJ27" s="143" t="s">
        <v>432</v>
      </c>
      <c r="AK27" s="143" t="s">
        <v>432</v>
      </c>
      <c r="AL27" s="49" t="s">
        <v>49</v>
      </c>
    </row>
    <row r="28" spans="1:38" s="2" customFormat="1" ht="26.25" customHeight="1" thickBot="1" x14ac:dyDescent="0.25">
      <c r="A28" s="70" t="s">
        <v>78</v>
      </c>
      <c r="B28" s="70" t="s">
        <v>81</v>
      </c>
      <c r="C28" s="71" t="s">
        <v>82</v>
      </c>
      <c r="D28" s="72"/>
      <c r="E28" s="182">
        <v>0.67254899999999995</v>
      </c>
      <c r="F28" s="182">
        <v>0.10388</v>
      </c>
      <c r="G28" s="182">
        <v>5.5199999999999997E-4</v>
      </c>
      <c r="H28" s="182">
        <v>4.8040000000000001E-3</v>
      </c>
      <c r="I28" s="182">
        <v>5.7814999999999998E-2</v>
      </c>
      <c r="J28" s="182">
        <v>5.7814999999999998E-2</v>
      </c>
      <c r="K28" s="182">
        <v>5.7814999999999998E-2</v>
      </c>
      <c r="L28" s="143">
        <v>4.3500999999999998E-2</v>
      </c>
      <c r="M28" s="182">
        <v>0.97988699999999995</v>
      </c>
      <c r="N28" s="182">
        <v>1.291E-3</v>
      </c>
      <c r="O28" s="182">
        <v>3.9999999999999998E-6</v>
      </c>
      <c r="P28" s="182">
        <v>3.3599999999999998E-4</v>
      </c>
      <c r="Q28" s="143">
        <v>7.9999999999999996E-6</v>
      </c>
      <c r="R28" s="182">
        <v>4.6500000000000003E-4</v>
      </c>
      <c r="S28" s="182">
        <v>3.1500000000000001E-4</v>
      </c>
      <c r="T28" s="182">
        <v>3.1000000000000001E-5</v>
      </c>
      <c r="U28" s="182">
        <v>6.9999999999999999E-6</v>
      </c>
      <c r="V28" s="182">
        <v>1.173E-3</v>
      </c>
      <c r="W28" s="182">
        <v>3.8929999999999999E-2</v>
      </c>
      <c r="X28" s="143">
        <v>1.1620000000000001E-3</v>
      </c>
      <c r="Y28" s="143">
        <v>1.305E-3</v>
      </c>
      <c r="Z28" s="143">
        <v>1.0189999999999999E-3</v>
      </c>
      <c r="AA28" s="143">
        <v>1.0950000000000001E-3</v>
      </c>
      <c r="AB28" s="143">
        <v>4.581E-3</v>
      </c>
      <c r="AC28" s="143">
        <v>3.8999999999999999E-5</v>
      </c>
      <c r="AD28" s="143">
        <v>7.9999999999999996E-6</v>
      </c>
      <c r="AE28" s="209"/>
      <c r="AF28" s="183">
        <v>2465.523087</v>
      </c>
      <c r="AG28" s="143" t="s">
        <v>432</v>
      </c>
      <c r="AH28" s="143" t="s">
        <v>432</v>
      </c>
      <c r="AI28" s="183">
        <v>23.820478999999999</v>
      </c>
      <c r="AJ28" s="143" t="s">
        <v>432</v>
      </c>
      <c r="AK28" s="143" t="s">
        <v>432</v>
      </c>
      <c r="AL28" s="49" t="s">
        <v>49</v>
      </c>
    </row>
    <row r="29" spans="1:38" s="2" customFormat="1" ht="26.25" customHeight="1" thickBot="1" x14ac:dyDescent="0.25">
      <c r="A29" s="70" t="s">
        <v>78</v>
      </c>
      <c r="B29" s="70" t="s">
        <v>83</v>
      </c>
      <c r="C29" s="71" t="s">
        <v>84</v>
      </c>
      <c r="D29" s="72"/>
      <c r="E29" s="182">
        <v>5.4753860000000003</v>
      </c>
      <c r="F29" s="182">
        <v>0.22587599999999999</v>
      </c>
      <c r="G29" s="182">
        <v>1.8829999999999999E-3</v>
      </c>
      <c r="H29" s="182">
        <v>3.2919999999999998E-3</v>
      </c>
      <c r="I29" s="182">
        <v>0.112951</v>
      </c>
      <c r="J29" s="182">
        <v>0.112951</v>
      </c>
      <c r="K29" s="182">
        <v>0.112951</v>
      </c>
      <c r="L29" s="143">
        <v>7.2567999999999994E-2</v>
      </c>
      <c r="M29" s="182">
        <v>1.240178</v>
      </c>
      <c r="N29" s="182">
        <v>3.2299999999999999E-4</v>
      </c>
      <c r="O29" s="182">
        <v>1.0000000000000001E-5</v>
      </c>
      <c r="P29" s="182">
        <v>1.0449999999999999E-3</v>
      </c>
      <c r="Q29" s="143">
        <v>2.0000000000000002E-5</v>
      </c>
      <c r="R29" s="182">
        <v>1.663E-3</v>
      </c>
      <c r="S29" s="182">
        <v>1.1150000000000001E-3</v>
      </c>
      <c r="T29" s="182">
        <v>4.3000000000000002E-5</v>
      </c>
      <c r="U29" s="182">
        <v>2.0000000000000002E-5</v>
      </c>
      <c r="V29" s="182">
        <v>3.5539999999999999E-3</v>
      </c>
      <c r="W29" s="182">
        <v>5.9330000000000001E-2</v>
      </c>
      <c r="X29" s="143">
        <v>8.7100000000000003E-4</v>
      </c>
      <c r="Y29" s="182">
        <v>5.2729999999999999E-3</v>
      </c>
      <c r="Z29" s="182">
        <v>5.8919999999999997E-3</v>
      </c>
      <c r="AA29" s="143">
        <v>1.354E-3</v>
      </c>
      <c r="AB29" s="183">
        <v>1.3389999999999999E-2</v>
      </c>
      <c r="AC29" s="143">
        <v>5.3000000000000001E-5</v>
      </c>
      <c r="AD29" s="143">
        <v>1.1E-5</v>
      </c>
      <c r="AE29" s="209"/>
      <c r="AF29" s="183">
        <v>8373.9728450000002</v>
      </c>
      <c r="AG29" s="143" t="s">
        <v>432</v>
      </c>
      <c r="AH29" s="182">
        <v>2</v>
      </c>
      <c r="AI29" s="183">
        <v>70.717412999999993</v>
      </c>
      <c r="AJ29" s="143" t="s">
        <v>432</v>
      </c>
      <c r="AK29" s="143" t="s">
        <v>432</v>
      </c>
      <c r="AL29" s="49" t="s">
        <v>49</v>
      </c>
    </row>
    <row r="30" spans="1:38" s="2" customFormat="1" ht="26.25" customHeight="1" thickBot="1" x14ac:dyDescent="0.25">
      <c r="A30" s="70" t="s">
        <v>78</v>
      </c>
      <c r="B30" s="70" t="s">
        <v>85</v>
      </c>
      <c r="C30" s="71" t="s">
        <v>86</v>
      </c>
      <c r="D30" s="72"/>
      <c r="E30" s="182">
        <v>7.5890000000000003E-3</v>
      </c>
      <c r="F30" s="182">
        <v>4.2818000000000002E-2</v>
      </c>
      <c r="G30" s="182">
        <v>1.0000000000000001E-5</v>
      </c>
      <c r="H30" s="182">
        <v>5.3999999999999998E-5</v>
      </c>
      <c r="I30" s="182">
        <v>5.6499999999999996E-4</v>
      </c>
      <c r="J30" s="182">
        <v>5.6499999999999996E-4</v>
      </c>
      <c r="K30" s="182">
        <v>5.6499999999999996E-4</v>
      </c>
      <c r="L30" s="143">
        <v>8.2999999999999998E-5</v>
      </c>
      <c r="M30" s="182">
        <v>0.52398400000000001</v>
      </c>
      <c r="N30" s="182">
        <v>1.37E-4</v>
      </c>
      <c r="O30" s="182">
        <v>1.9999999999999999E-7</v>
      </c>
      <c r="P30" s="143">
        <v>9.0000000000000002E-6</v>
      </c>
      <c r="Q30" s="182">
        <v>2.9999999999999999E-7</v>
      </c>
      <c r="R30" s="182">
        <v>6.0000000000000002E-6</v>
      </c>
      <c r="S30" s="182">
        <v>5.0000000000000004E-6</v>
      </c>
      <c r="T30" s="182">
        <v>1.9999999999999999E-6</v>
      </c>
      <c r="U30" s="182">
        <v>1.9999999999999999E-7</v>
      </c>
      <c r="V30" s="182">
        <v>3.4E-5</v>
      </c>
      <c r="W30" s="182">
        <v>8.4599999999999996E-4</v>
      </c>
      <c r="X30" s="143">
        <v>1.2999999999999999E-5</v>
      </c>
      <c r="Y30" s="182">
        <v>2.4000000000000001E-5</v>
      </c>
      <c r="Z30" s="143">
        <v>7.9999999999999996E-6</v>
      </c>
      <c r="AA30" s="182">
        <v>2.8E-5</v>
      </c>
      <c r="AB30" s="182">
        <v>7.2999999999999999E-5</v>
      </c>
      <c r="AC30" s="143">
        <v>9.9999999999999995E-7</v>
      </c>
      <c r="AD30" s="143">
        <v>9.9999999999999995E-7</v>
      </c>
      <c r="AE30" s="209"/>
      <c r="AF30" s="183">
        <v>46.491472000000002</v>
      </c>
      <c r="AG30" s="143" t="s">
        <v>432</v>
      </c>
      <c r="AH30" s="143" t="s">
        <v>432</v>
      </c>
      <c r="AI30" s="183">
        <v>0.73297599999999996</v>
      </c>
      <c r="AJ30" s="143" t="s">
        <v>432</v>
      </c>
      <c r="AK30" s="143" t="s">
        <v>432</v>
      </c>
      <c r="AL30" s="49" t="s">
        <v>49</v>
      </c>
    </row>
    <row r="31" spans="1:38" s="2" customFormat="1" ht="26.25" customHeight="1" thickBot="1" x14ac:dyDescent="0.25">
      <c r="A31" s="70" t="s">
        <v>78</v>
      </c>
      <c r="B31" s="70" t="s">
        <v>87</v>
      </c>
      <c r="C31" s="71" t="s">
        <v>88</v>
      </c>
      <c r="D31" s="72"/>
      <c r="E31" s="143" t="s">
        <v>432</v>
      </c>
      <c r="F31" s="182">
        <v>0.47449000000000002</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209"/>
      <c r="AF31" s="182">
        <v>22.321453000000002</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8.7550000000000003E-2</v>
      </c>
      <c r="J32" s="182">
        <v>0.16331100000000001</v>
      </c>
      <c r="K32" s="182">
        <v>0.21491199999999999</v>
      </c>
      <c r="L32" s="182">
        <v>8.9200000000000008E-3</v>
      </c>
      <c r="M32" s="143" t="s">
        <v>432</v>
      </c>
      <c r="N32" s="182">
        <v>0.22334799999999999</v>
      </c>
      <c r="O32" s="182">
        <v>1.036E-3</v>
      </c>
      <c r="P32" s="143" t="s">
        <v>432</v>
      </c>
      <c r="Q32" s="182">
        <v>2.5790000000000001E-3</v>
      </c>
      <c r="R32" s="182">
        <v>8.2748000000000002E-2</v>
      </c>
      <c r="S32" s="182">
        <v>1.8117110000000001</v>
      </c>
      <c r="T32" s="182">
        <v>1.3096E-2</v>
      </c>
      <c r="U32" s="182">
        <v>1.751E-3</v>
      </c>
      <c r="V32" s="182">
        <v>0.69464999999999999</v>
      </c>
      <c r="W32" s="143" t="s">
        <v>431</v>
      </c>
      <c r="X32" s="182">
        <v>5.5199999999999997E-4</v>
      </c>
      <c r="Y32" s="182">
        <v>3.8000000000000002E-5</v>
      </c>
      <c r="Z32" s="182">
        <v>5.5999999999999999E-5</v>
      </c>
      <c r="AA32" s="182">
        <v>2.3499999999999999E-4</v>
      </c>
      <c r="AB32" s="182">
        <v>8.8099999999999995E-4</v>
      </c>
      <c r="AC32" s="143" t="s">
        <v>431</v>
      </c>
      <c r="AD32" s="143" t="s">
        <v>431</v>
      </c>
      <c r="AE32" s="209"/>
      <c r="AF32" s="143" t="s">
        <v>432</v>
      </c>
      <c r="AG32" s="143" t="s">
        <v>432</v>
      </c>
      <c r="AH32" s="143" t="s">
        <v>432</v>
      </c>
      <c r="AI32" s="143" t="s">
        <v>432</v>
      </c>
      <c r="AJ32" s="143" t="s">
        <v>432</v>
      </c>
      <c r="AK32" s="182">
        <v>8142.5107209999996</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2">
        <v>4.8846000000000001E-2</v>
      </c>
      <c r="J33" s="182">
        <v>9.0454999999999994E-2</v>
      </c>
      <c r="K33" s="182">
        <v>0.18090999999999999</v>
      </c>
      <c r="L33" s="182">
        <v>1.918E-3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209"/>
      <c r="AF33" s="143" t="s">
        <v>432</v>
      </c>
      <c r="AG33" s="143" t="s">
        <v>432</v>
      </c>
      <c r="AH33" s="143" t="s">
        <v>432</v>
      </c>
      <c r="AI33" s="143" t="s">
        <v>432</v>
      </c>
      <c r="AJ33" s="143" t="s">
        <v>432</v>
      </c>
      <c r="AK33" s="182">
        <v>8142.5107209999996</v>
      </c>
      <c r="AL33" s="49" t="s">
        <v>413</v>
      </c>
    </row>
    <row r="34" spans="1:38" s="2" customFormat="1" ht="26.25" customHeight="1" thickBot="1" x14ac:dyDescent="0.25">
      <c r="A34" s="70" t="s">
        <v>70</v>
      </c>
      <c r="B34" s="70" t="s">
        <v>93</v>
      </c>
      <c r="C34" s="71" t="s">
        <v>94</v>
      </c>
      <c r="D34" s="72"/>
      <c r="E34" s="143">
        <v>2.62</v>
      </c>
      <c r="F34" s="143">
        <v>0.23250000000000001</v>
      </c>
      <c r="G34" s="143">
        <v>7.0300000000000001E-2</v>
      </c>
      <c r="H34" s="143">
        <v>3.5E-4</v>
      </c>
      <c r="I34" s="143">
        <v>6.8500000000000005E-2</v>
      </c>
      <c r="J34" s="143">
        <v>7.1999999999999995E-2</v>
      </c>
      <c r="K34" s="143">
        <v>7.5999999999999998E-2</v>
      </c>
      <c r="L34" s="143">
        <v>4.4525000000000009E-2</v>
      </c>
      <c r="M34" s="143">
        <v>0.53500000000000003</v>
      </c>
      <c r="N34" s="143" t="s">
        <v>431</v>
      </c>
      <c r="O34" s="143">
        <v>5.0000000000000001E-4</v>
      </c>
      <c r="P34" s="143" t="s">
        <v>431</v>
      </c>
      <c r="Q34" s="143" t="s">
        <v>431</v>
      </c>
      <c r="R34" s="143">
        <v>2.5000000000000001E-3</v>
      </c>
      <c r="S34" s="143">
        <v>8.5000000000000006E-2</v>
      </c>
      <c r="T34" s="143">
        <v>3.5000000000000001E-3</v>
      </c>
      <c r="U34" s="143">
        <v>5.0000000000000001E-4</v>
      </c>
      <c r="V34" s="143">
        <v>0.05</v>
      </c>
      <c r="W34" s="143" t="s">
        <v>431</v>
      </c>
      <c r="X34" s="143">
        <v>1.5E-3</v>
      </c>
      <c r="Y34" s="143">
        <v>2.5000000000000001E-3</v>
      </c>
      <c r="Z34" s="143">
        <v>1.72E-3</v>
      </c>
      <c r="AA34" s="143">
        <v>3.9500000000000001E-4</v>
      </c>
      <c r="AB34" s="143">
        <v>6.1149999999999998E-3</v>
      </c>
      <c r="AC34" s="143" t="s">
        <v>432</v>
      </c>
      <c r="AD34" s="143" t="s">
        <v>432</v>
      </c>
      <c r="AE34" s="60"/>
      <c r="AF34" s="182">
        <v>2115</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430</v>
      </c>
      <c r="AG35" s="143" t="s">
        <v>430</v>
      </c>
      <c r="AH35" s="143" t="s">
        <v>430</v>
      </c>
      <c r="AI35" s="143" t="s">
        <v>430</v>
      </c>
      <c r="AJ35" s="143" t="s">
        <v>430</v>
      </c>
      <c r="AK35" s="143" t="s">
        <v>430</v>
      </c>
      <c r="AL35" s="49" t="s">
        <v>49</v>
      </c>
    </row>
    <row r="36" spans="1:38" s="2" customFormat="1" ht="26.25" customHeight="1" thickBot="1" x14ac:dyDescent="0.25">
      <c r="A36" s="70" t="s">
        <v>95</v>
      </c>
      <c r="B36" s="70" t="s">
        <v>98</v>
      </c>
      <c r="C36" s="71" t="s">
        <v>99</v>
      </c>
      <c r="D36" s="72"/>
      <c r="E36" s="143">
        <v>0.628</v>
      </c>
      <c r="F36" s="143">
        <v>2.24E-2</v>
      </c>
      <c r="G36" s="143">
        <v>1.6E-2</v>
      </c>
      <c r="H36" s="143" t="s">
        <v>431</v>
      </c>
      <c r="I36" s="143">
        <v>1.12E-2</v>
      </c>
      <c r="J36" s="143">
        <v>1.2E-2</v>
      </c>
      <c r="K36" s="143">
        <v>1.2E-2</v>
      </c>
      <c r="L36" s="143">
        <v>3.7200000000000002E-3</v>
      </c>
      <c r="M36" s="143">
        <v>5.9200000000000003E-2</v>
      </c>
      <c r="N36" s="143">
        <v>1.0399999999999999E-3</v>
      </c>
      <c r="O36" s="143">
        <v>8.0000000000000007E-5</v>
      </c>
      <c r="P36" s="143">
        <v>2.4000000000000001E-4</v>
      </c>
      <c r="Q36" s="143">
        <v>3.2000000000000003E-4</v>
      </c>
      <c r="R36" s="143">
        <v>4.0000000000000002E-4</v>
      </c>
      <c r="S36" s="182">
        <v>1.6000000000000001E-3</v>
      </c>
      <c r="T36" s="143">
        <v>8.0000000000000002E-3</v>
      </c>
      <c r="U36" s="182">
        <v>7.9999999999999993E-5</v>
      </c>
      <c r="V36" s="143">
        <v>9.5999999999999992E-3</v>
      </c>
      <c r="W36" s="143">
        <v>1.0399999999999999E-3</v>
      </c>
      <c r="X36" s="182">
        <v>1.5999999999999999E-5</v>
      </c>
      <c r="Y36" s="182">
        <v>7.9999999999999993E-5</v>
      </c>
      <c r="Z36" s="182">
        <v>7.9999999999999993E-5</v>
      </c>
      <c r="AA36" s="182">
        <v>7.9999999999999996E-6</v>
      </c>
      <c r="AB36" s="182">
        <v>1.84E-4</v>
      </c>
      <c r="AC36" s="143">
        <v>6.4000000000000005E-4</v>
      </c>
      <c r="AD36" s="143">
        <v>3.0400000000000002E-4</v>
      </c>
      <c r="AE36" s="60"/>
      <c r="AF36" s="182">
        <v>338.4</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0.45752500000000002</v>
      </c>
      <c r="F39" s="143">
        <v>0.10756</v>
      </c>
      <c r="G39" s="143">
        <v>0.247417</v>
      </c>
      <c r="H39" s="143">
        <v>2.3243E-2</v>
      </c>
      <c r="I39" s="143">
        <v>0.50448000000000004</v>
      </c>
      <c r="J39" s="143">
        <v>0.57411999999999996</v>
      </c>
      <c r="K39" s="143">
        <v>0.78547599999999995</v>
      </c>
      <c r="L39" s="143">
        <v>0.141429</v>
      </c>
      <c r="M39" s="143">
        <v>1.4411099999999999</v>
      </c>
      <c r="N39" s="143">
        <v>0.17144680000000001</v>
      </c>
      <c r="O39" s="143">
        <v>5.476E-3</v>
      </c>
      <c r="P39" s="143">
        <v>1.2901E-3</v>
      </c>
      <c r="Q39" s="143">
        <v>2.0413899999999999E-2</v>
      </c>
      <c r="R39" s="143">
        <v>5.4608999999999998E-2</v>
      </c>
      <c r="S39" s="143">
        <v>2.2036300000000002E-2</v>
      </c>
      <c r="T39" s="143">
        <v>8.7036000000000002E-2</v>
      </c>
      <c r="U39" s="143">
        <v>1.228E-4</v>
      </c>
      <c r="V39" s="143">
        <v>0.2828638</v>
      </c>
      <c r="W39" s="182">
        <v>3.4800999999999999E-2</v>
      </c>
      <c r="X39" s="182">
        <v>1.7167999999999999E-2</v>
      </c>
      <c r="Y39" s="182">
        <v>2.3997999999999998E-2</v>
      </c>
      <c r="Z39" s="182">
        <v>9.7400000000000004E-3</v>
      </c>
      <c r="AA39" s="182">
        <v>7.2849999999999998E-3</v>
      </c>
      <c r="AB39" s="182">
        <v>5.8190999999999993E-2</v>
      </c>
      <c r="AC39" s="182">
        <v>3.4510000000000001E-3</v>
      </c>
      <c r="AD39" s="182">
        <v>1.9397999999999999E-2</v>
      </c>
      <c r="AE39" s="60"/>
      <c r="AF39" s="72">
        <v>852</v>
      </c>
      <c r="AG39" s="143">
        <v>114.6185</v>
      </c>
      <c r="AH39" s="143">
        <v>3890.8</v>
      </c>
      <c r="AI39" s="72">
        <v>751.5</v>
      </c>
      <c r="AJ39" s="143">
        <v>127.07934</v>
      </c>
      <c r="AK39" s="143" t="s">
        <v>432</v>
      </c>
      <c r="AL39" s="49" t="s">
        <v>49</v>
      </c>
    </row>
    <row r="40" spans="1:38" s="2" customFormat="1" ht="26.25" customHeight="1" thickBot="1" x14ac:dyDescent="0.25">
      <c r="A40" s="70" t="s">
        <v>70</v>
      </c>
      <c r="B40" s="70" t="s">
        <v>105</v>
      </c>
      <c r="C40" s="71" t="s">
        <v>391</v>
      </c>
      <c r="D40" s="72"/>
      <c r="E40" s="182">
        <v>0.34156599999999998</v>
      </c>
      <c r="F40" s="182">
        <v>3.1988999999999997E-2</v>
      </c>
      <c r="G40" s="143">
        <v>1.2899999999999999E-4</v>
      </c>
      <c r="H40" s="143">
        <v>1.08E-4</v>
      </c>
      <c r="I40" s="182">
        <v>2.0168999999999999E-2</v>
      </c>
      <c r="J40" s="182">
        <v>2.0168999999999999E-2</v>
      </c>
      <c r="K40" s="182">
        <v>2.0168999999999999E-2</v>
      </c>
      <c r="L40" s="182">
        <v>1.3780000000000001E-2</v>
      </c>
      <c r="M40" s="182">
        <v>0.117105</v>
      </c>
      <c r="N40" s="182" t="s">
        <v>432</v>
      </c>
      <c r="O40" s="143">
        <v>1.34E-4</v>
      </c>
      <c r="P40" s="143" t="s">
        <v>431</v>
      </c>
      <c r="Q40" s="143" t="s">
        <v>431</v>
      </c>
      <c r="R40" s="143">
        <v>6.7199999999999996E-4</v>
      </c>
      <c r="S40" s="143">
        <v>2.2858E-2</v>
      </c>
      <c r="T40" s="143">
        <v>9.41E-4</v>
      </c>
      <c r="U40" s="143">
        <v>1.34E-4</v>
      </c>
      <c r="V40" s="143">
        <v>1.3446E-2</v>
      </c>
      <c r="W40" s="143" t="s">
        <v>431</v>
      </c>
      <c r="X40" s="143">
        <v>4.0299999999999998E-4</v>
      </c>
      <c r="Y40" s="143">
        <v>6.7199999999999996E-4</v>
      </c>
      <c r="Z40" s="143" t="s">
        <v>431</v>
      </c>
      <c r="AA40" s="143" t="s">
        <v>431</v>
      </c>
      <c r="AB40" s="143">
        <v>1.075E-3</v>
      </c>
      <c r="AC40" s="143" t="s">
        <v>432</v>
      </c>
      <c r="AD40" s="143" t="s">
        <v>432</v>
      </c>
      <c r="AE40" s="60"/>
      <c r="AF40" s="182">
        <v>568.7657999999999</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6.9029280000000002</v>
      </c>
      <c r="F41" s="182">
        <v>4.9338499999999996</v>
      </c>
      <c r="G41" s="182">
        <v>0.49142999999999998</v>
      </c>
      <c r="H41" s="182">
        <v>5.7403000000000003E-2</v>
      </c>
      <c r="I41" s="182">
        <v>2.9016860000000002</v>
      </c>
      <c r="J41" s="182">
        <v>3.0106470000000001</v>
      </c>
      <c r="K41" s="182">
        <v>3.2582080000000002</v>
      </c>
      <c r="L41" s="182">
        <v>1.1930099999999999</v>
      </c>
      <c r="M41" s="182">
        <v>92.793306999999999</v>
      </c>
      <c r="N41" s="182">
        <v>2.6760519999999999</v>
      </c>
      <c r="O41" s="182">
        <v>0.301342</v>
      </c>
      <c r="P41" s="182">
        <v>6.991E-2</v>
      </c>
      <c r="Q41" s="182">
        <v>4.8800000000000003E-2</v>
      </c>
      <c r="R41" s="182">
        <v>0.41563800000000001</v>
      </c>
      <c r="S41" s="182">
        <v>0.115677</v>
      </c>
      <c r="T41" s="182">
        <v>4.2386E-2</v>
      </c>
      <c r="U41" s="182">
        <v>9.5449999999999997E-3</v>
      </c>
      <c r="V41" s="182">
        <v>9.1760079999999995</v>
      </c>
      <c r="W41" s="182">
        <v>1.3921429999999999</v>
      </c>
      <c r="X41" s="182">
        <v>1.2845930000000001</v>
      </c>
      <c r="Y41" s="182">
        <v>1.129216</v>
      </c>
      <c r="Z41" s="182">
        <v>0.86608399999999996</v>
      </c>
      <c r="AA41" s="182">
        <v>1.3813930000000001</v>
      </c>
      <c r="AB41" s="182">
        <v>4.6612859999999996</v>
      </c>
      <c r="AC41" s="182">
        <v>0.20127999999999999</v>
      </c>
      <c r="AD41" s="182">
        <v>6.1994E-2</v>
      </c>
      <c r="AE41" s="60"/>
      <c r="AF41" s="182">
        <v>349.2</v>
      </c>
      <c r="AG41" s="182">
        <v>361.28</v>
      </c>
      <c r="AH41" s="143">
        <v>2299</v>
      </c>
      <c r="AI41" s="182">
        <v>17728</v>
      </c>
      <c r="AJ41" s="72">
        <v>389.8</v>
      </c>
      <c r="AK41" s="143" t="s">
        <v>432</v>
      </c>
      <c r="AL41" s="49" t="s">
        <v>49</v>
      </c>
    </row>
    <row r="42" spans="1:38" s="2" customFormat="1" ht="26.25" customHeight="1" thickBot="1" x14ac:dyDescent="0.25">
      <c r="A42" s="70" t="s">
        <v>70</v>
      </c>
      <c r="B42" s="70" t="s">
        <v>107</v>
      </c>
      <c r="C42" s="71" t="s">
        <v>108</v>
      </c>
      <c r="D42" s="72"/>
      <c r="E42" s="182">
        <v>5.3083999999999999E-2</v>
      </c>
      <c r="F42" s="182">
        <v>0.334866</v>
      </c>
      <c r="G42" s="143">
        <v>5.1E-5</v>
      </c>
      <c r="H42" s="182">
        <v>2.5999999999999998E-5</v>
      </c>
      <c r="I42" s="182">
        <v>1.0174000000000001E-2</v>
      </c>
      <c r="J42" s="182">
        <v>1.0174000000000001E-2</v>
      </c>
      <c r="K42" s="182">
        <v>1.0174000000000001E-2</v>
      </c>
      <c r="L42" s="182">
        <v>1.8010000000000001E-3</v>
      </c>
      <c r="M42" s="183">
        <v>2.8075079999999999</v>
      </c>
      <c r="N42" s="143">
        <v>1.9296000000000001E-2</v>
      </c>
      <c r="O42" s="143">
        <v>5.1999999999999997E-5</v>
      </c>
      <c r="P42" s="143" t="s">
        <v>431</v>
      </c>
      <c r="Q42" s="143" t="s">
        <v>431</v>
      </c>
      <c r="R42" s="143">
        <v>2.5999999999999998E-4</v>
      </c>
      <c r="S42" s="143">
        <v>8.8400000000000006E-3</v>
      </c>
      <c r="T42" s="143">
        <v>3.6400000000000001E-4</v>
      </c>
      <c r="U42" s="143">
        <v>5.1999999999999997E-5</v>
      </c>
      <c r="V42" s="143">
        <v>5.1999999999999998E-3</v>
      </c>
      <c r="W42" s="143" t="s">
        <v>431</v>
      </c>
      <c r="X42" s="143">
        <v>1.94E-4</v>
      </c>
      <c r="Y42" s="143">
        <v>2.22E-4</v>
      </c>
      <c r="Z42" s="143" t="s">
        <v>431</v>
      </c>
      <c r="AA42" s="143" t="s">
        <v>431</v>
      </c>
      <c r="AB42" s="143">
        <v>4.1599999999999997E-4</v>
      </c>
      <c r="AC42" s="143" t="s">
        <v>432</v>
      </c>
      <c r="AD42" s="143" t="s">
        <v>432</v>
      </c>
      <c r="AE42" s="60"/>
      <c r="AF42" s="182">
        <v>226.488</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8.0463999999999994E-2</v>
      </c>
      <c r="F43" s="143">
        <v>1.4644000000000001E-2</v>
      </c>
      <c r="G43" s="143">
        <v>1.261E-2</v>
      </c>
      <c r="H43" s="143">
        <v>3.0339999999999998E-3</v>
      </c>
      <c r="I43" s="143">
        <v>8.9390999999999998E-2</v>
      </c>
      <c r="J43" s="143">
        <v>9.5804E-2</v>
      </c>
      <c r="K43" s="143">
        <v>0.10218000000000001</v>
      </c>
      <c r="L43" s="143">
        <v>2.6577E-2</v>
      </c>
      <c r="M43" s="143">
        <v>0.210144</v>
      </c>
      <c r="N43" s="143">
        <v>1.97816E-2</v>
      </c>
      <c r="O43" s="143">
        <v>4.0509999999999998E-4</v>
      </c>
      <c r="P43" s="143">
        <v>8.2399999999999997E-5</v>
      </c>
      <c r="Q43" s="143">
        <v>9.8240000000000003E-4</v>
      </c>
      <c r="R43" s="143">
        <v>3.0033E-3</v>
      </c>
      <c r="S43" s="143">
        <v>1.521E-3</v>
      </c>
      <c r="T43" s="143">
        <v>3.9221999999999998E-3</v>
      </c>
      <c r="U43" s="143">
        <v>4.4000000000000002E-6</v>
      </c>
      <c r="V43" s="143">
        <v>5.0253600000000002E-2</v>
      </c>
      <c r="W43" s="182">
        <v>1.0451999999999999E-2</v>
      </c>
      <c r="X43" s="182">
        <v>1.6720000000000001E-3</v>
      </c>
      <c r="Y43" s="182">
        <v>2.3249999999999998E-3</v>
      </c>
      <c r="Z43" s="182">
        <v>1.0219999999999999E-3</v>
      </c>
      <c r="AA43" s="182">
        <v>6.5300000000000004E-4</v>
      </c>
      <c r="AB43" s="182">
        <v>5.6719999999999991E-3</v>
      </c>
      <c r="AC43" s="182">
        <v>4.6500000000000003E-4</v>
      </c>
      <c r="AD43" s="182">
        <v>1.9999999999999999E-6</v>
      </c>
      <c r="AE43" s="60"/>
      <c r="AF43" s="143">
        <v>95.9</v>
      </c>
      <c r="AG43" s="143" t="s">
        <v>432</v>
      </c>
      <c r="AH43" s="143">
        <v>403.7</v>
      </c>
      <c r="AI43" s="72">
        <v>93.21</v>
      </c>
      <c r="AJ43" s="143">
        <v>38.549999999999997</v>
      </c>
      <c r="AK43" s="143" t="s">
        <v>432</v>
      </c>
      <c r="AL43" s="49" t="s">
        <v>49</v>
      </c>
    </row>
    <row r="44" spans="1:38" s="2" customFormat="1" ht="26.25" customHeight="1" thickBot="1" x14ac:dyDescent="0.25">
      <c r="A44" s="70" t="s">
        <v>70</v>
      </c>
      <c r="B44" s="70" t="s">
        <v>111</v>
      </c>
      <c r="C44" s="71" t="s">
        <v>112</v>
      </c>
      <c r="D44" s="72"/>
      <c r="E44" s="182">
        <v>1.5274540000000001</v>
      </c>
      <c r="F44" s="182">
        <v>0.14585600000000001</v>
      </c>
      <c r="G44" s="143">
        <v>6.1879999999999999E-3</v>
      </c>
      <c r="H44" s="182">
        <v>4.5600000000000003E-4</v>
      </c>
      <c r="I44" s="182">
        <v>7.3178999999999994E-2</v>
      </c>
      <c r="J44" s="182">
        <v>7.3178999999999994E-2</v>
      </c>
      <c r="K44" s="182">
        <v>7.3178999999999994E-2</v>
      </c>
      <c r="L44" s="182">
        <v>4.5279E-2</v>
      </c>
      <c r="M44" s="182">
        <v>0.68972699999999998</v>
      </c>
      <c r="N44" s="143">
        <v>1.09E-3</v>
      </c>
      <c r="O44" s="143">
        <v>5.7799999999999995E-4</v>
      </c>
      <c r="P44" s="143" t="s">
        <v>431</v>
      </c>
      <c r="Q44" s="143" t="s">
        <v>431</v>
      </c>
      <c r="R44" s="143">
        <v>2.892E-3</v>
      </c>
      <c r="S44" s="143">
        <v>9.8320000000000005E-2</v>
      </c>
      <c r="T44" s="143">
        <v>4.0480000000000004E-3</v>
      </c>
      <c r="U44" s="143">
        <v>5.7799999999999995E-4</v>
      </c>
      <c r="V44" s="143">
        <v>5.7834999999999998E-2</v>
      </c>
      <c r="W44" s="143" t="s">
        <v>431</v>
      </c>
      <c r="X44" s="143">
        <v>1.737E-3</v>
      </c>
      <c r="Y44" s="143">
        <v>2.8900000000000002E-3</v>
      </c>
      <c r="Z44" s="143" t="s">
        <v>431</v>
      </c>
      <c r="AA44" s="143" t="s">
        <v>431</v>
      </c>
      <c r="AB44" s="143">
        <v>4.627E-3</v>
      </c>
      <c r="AC44" s="143" t="s">
        <v>432</v>
      </c>
      <c r="AD44" s="143" t="s">
        <v>432</v>
      </c>
      <c r="AE44" s="60"/>
      <c r="AF44" s="182">
        <v>2446.7894000000001</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0.26899699999999999</v>
      </c>
      <c r="F45" s="143">
        <v>1.0682000000000001E-2</v>
      </c>
      <c r="G45" s="143">
        <v>6.8519999999999996E-3</v>
      </c>
      <c r="H45" s="143" t="s">
        <v>431</v>
      </c>
      <c r="I45" s="143">
        <v>4.8529999999999997E-3</v>
      </c>
      <c r="J45" s="143">
        <v>5.1960000000000001E-3</v>
      </c>
      <c r="K45" s="143">
        <v>5.1960000000000001E-3</v>
      </c>
      <c r="L45" s="182">
        <v>1.596E-3</v>
      </c>
      <c r="M45" s="143">
        <v>2.8795999999999999E-2</v>
      </c>
      <c r="N45" s="143">
        <v>4.4499999999999997E-4</v>
      </c>
      <c r="O45" s="143">
        <v>3.4E-5</v>
      </c>
      <c r="P45" s="143">
        <v>1.03E-4</v>
      </c>
      <c r="Q45" s="143">
        <v>1.37E-4</v>
      </c>
      <c r="R45" s="143">
        <v>1.7100000000000001E-4</v>
      </c>
      <c r="S45" s="182">
        <v>6.8499999999999995E-4</v>
      </c>
      <c r="T45" s="143">
        <v>3.4259999999999998E-3</v>
      </c>
      <c r="U45" s="182">
        <v>3.4E-5</v>
      </c>
      <c r="V45" s="143">
        <v>4.1110000000000001E-3</v>
      </c>
      <c r="W45" s="143">
        <v>4.4499999999999997E-4</v>
      </c>
      <c r="X45" s="182">
        <v>6.9999999999999999E-6</v>
      </c>
      <c r="Y45" s="182">
        <v>3.4E-5</v>
      </c>
      <c r="Z45" s="182">
        <v>3.4E-5</v>
      </c>
      <c r="AA45" s="182">
        <v>3.0000000000000001E-6</v>
      </c>
      <c r="AB45" s="182">
        <v>7.8000000000000012E-5</v>
      </c>
      <c r="AC45" s="143">
        <v>2.7399999999999999E-4</v>
      </c>
      <c r="AD45" s="143">
        <v>1.2999999999999999E-4</v>
      </c>
      <c r="AE45" s="60"/>
      <c r="AF45" s="182">
        <v>145.184</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433</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v>2.9999999999999997E-4</v>
      </c>
      <c r="F49" s="143" t="s">
        <v>432</v>
      </c>
      <c r="G49" s="143">
        <v>4.0000000000000003E-5</v>
      </c>
      <c r="H49" s="143">
        <v>2.0000000000000001E-4</v>
      </c>
      <c r="I49" s="143">
        <v>1.93E-4</v>
      </c>
      <c r="J49" s="143">
        <v>4.6299999999999998E-4</v>
      </c>
      <c r="K49" s="143">
        <v>1.1000000000000001E-3</v>
      </c>
      <c r="L49" s="143">
        <v>9.5000000000000005E-5</v>
      </c>
      <c r="M49" s="143">
        <v>1.1000000000000001E-3</v>
      </c>
      <c r="N49" s="143" t="s">
        <v>432</v>
      </c>
      <c r="O49" s="143" t="s">
        <v>432</v>
      </c>
      <c r="P49" s="143" t="s">
        <v>432</v>
      </c>
      <c r="Q49" s="143" t="s">
        <v>432</v>
      </c>
      <c r="R49" s="143">
        <v>9.9999999999999995E-7</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3.4568000000000002E-2</v>
      </c>
      <c r="F50" s="143">
        <v>4.6999999999999997E-5</v>
      </c>
      <c r="G50" s="143">
        <v>1.6548E-2</v>
      </c>
      <c r="H50" s="143">
        <v>0.11483599999999999</v>
      </c>
      <c r="I50" s="143">
        <v>1.1195E-2</v>
      </c>
      <c r="J50" s="143">
        <v>0.117378</v>
      </c>
      <c r="K50" s="143">
        <v>0.22390399999999999</v>
      </c>
      <c r="L50" s="143" t="s">
        <v>431</v>
      </c>
      <c r="M50" s="143">
        <v>0.18065000000000001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82">
        <v>2.5240000000000002E-3</v>
      </c>
      <c r="F52" s="143">
        <v>0.33750000000000002</v>
      </c>
      <c r="G52" s="143">
        <v>5.0000000000000001E-4</v>
      </c>
      <c r="H52" s="143" t="s">
        <v>432</v>
      </c>
      <c r="I52" s="143">
        <v>2.2502999999999999E-2</v>
      </c>
      <c r="J52" s="143">
        <v>5.1783000000000003E-2</v>
      </c>
      <c r="K52" s="143">
        <v>8.3655999999999994E-2</v>
      </c>
      <c r="L52" s="143" t="s">
        <v>432</v>
      </c>
      <c r="M52" s="143">
        <v>5.8999999999999999E-3</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1.4583330000000001</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72">
        <v>0.378</v>
      </c>
      <c r="AL53" s="49" t="s">
        <v>135</v>
      </c>
    </row>
    <row r="54" spans="1:38" s="2" customFormat="1" ht="37.5" customHeight="1" thickBot="1" x14ac:dyDescent="0.25">
      <c r="A54" s="70" t="s">
        <v>119</v>
      </c>
      <c r="B54" s="74" t="s">
        <v>136</v>
      </c>
      <c r="C54" s="76" t="s">
        <v>137</v>
      </c>
      <c r="D54" s="73"/>
      <c r="E54" s="143" t="s">
        <v>432</v>
      </c>
      <c r="F54" s="143">
        <v>1.9741000000000002E-2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72">
        <v>701</v>
      </c>
      <c r="AL54" s="49" t="s">
        <v>419</v>
      </c>
    </row>
    <row r="55" spans="1:38" s="2" customFormat="1" ht="26.25" customHeight="1" thickBot="1" x14ac:dyDescent="0.25">
      <c r="A55" s="70" t="s">
        <v>119</v>
      </c>
      <c r="B55" s="74" t="s">
        <v>138</v>
      </c>
      <c r="C55" s="76" t="s">
        <v>139</v>
      </c>
      <c r="D55" s="73"/>
      <c r="E55" s="143">
        <v>2.5999999999999998E-4</v>
      </c>
      <c r="F55" s="143">
        <v>1.98E-3</v>
      </c>
      <c r="G55" s="143">
        <v>6.3000000000000003E-4</v>
      </c>
      <c r="H55" s="143" t="s">
        <v>431</v>
      </c>
      <c r="I55" s="143">
        <v>2.5999999999999998E-4</v>
      </c>
      <c r="J55" s="143">
        <v>2.5999999999999998E-4</v>
      </c>
      <c r="K55" s="143">
        <v>2.5999999999999998E-4</v>
      </c>
      <c r="L55" s="143">
        <v>6.2000000000000003E-5</v>
      </c>
      <c r="M55" s="143">
        <v>2.5999999999999998E-4</v>
      </c>
      <c r="N55" s="143" t="s">
        <v>432</v>
      </c>
      <c r="O55" s="143" t="s">
        <v>432</v>
      </c>
      <c r="P55" s="143" t="s">
        <v>432</v>
      </c>
      <c r="Q55" s="143" t="s">
        <v>432</v>
      </c>
      <c r="R55" s="143" t="s">
        <v>432</v>
      </c>
      <c r="S55" s="143" t="s">
        <v>432</v>
      </c>
      <c r="T55" s="143" t="s">
        <v>432</v>
      </c>
      <c r="U55" s="143" t="s">
        <v>432</v>
      </c>
      <c r="V55" s="143" t="s">
        <v>432</v>
      </c>
      <c r="W55" s="143" t="s">
        <v>432</v>
      </c>
      <c r="X55" s="143" t="s">
        <v>432</v>
      </c>
      <c r="Y55" s="143" t="s">
        <v>432</v>
      </c>
      <c r="Z55" s="143" t="s">
        <v>432</v>
      </c>
      <c r="AA55" s="143" t="s">
        <v>432</v>
      </c>
      <c r="AB55" s="143" t="s">
        <v>432</v>
      </c>
      <c r="AC55" s="143" t="s">
        <v>432</v>
      </c>
      <c r="AD55" s="143" t="s">
        <v>432</v>
      </c>
      <c r="AE55" s="60"/>
      <c r="AF55" s="143" t="s">
        <v>432</v>
      </c>
      <c r="AG55" s="143" t="s">
        <v>432</v>
      </c>
      <c r="AH55" s="143" t="s">
        <v>432</v>
      </c>
      <c r="AI55" s="143" t="s">
        <v>432</v>
      </c>
      <c r="AJ55" s="143" t="s">
        <v>432</v>
      </c>
      <c r="AK55" s="143" t="s">
        <v>432</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3.5079999999999998E-3</v>
      </c>
      <c r="J57" s="143">
        <v>6.3140000000000002E-3</v>
      </c>
      <c r="K57" s="143">
        <v>7.0150000000000004E-3</v>
      </c>
      <c r="L57" s="143">
        <v>1.05E-4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536.69100000000003</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v>1.56E-4</v>
      </c>
      <c r="J58" s="143">
        <v>7.8700000000000005E-4</v>
      </c>
      <c r="K58" s="143">
        <v>2.0230000000000001E-3</v>
      </c>
      <c r="L58" s="143">
        <v>9.9999999999999995E-7</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27.2</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v>8.0999999999999996E-4</v>
      </c>
      <c r="J59" s="143">
        <v>9.1200000000000005E-4</v>
      </c>
      <c r="K59" s="143">
        <v>1.013E-3</v>
      </c>
      <c r="L59" s="14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v>6.1999999999999998E-3</v>
      </c>
      <c r="F60" s="143" t="s">
        <v>432</v>
      </c>
      <c r="G60" s="143">
        <v>4.0000000000000002E-4</v>
      </c>
      <c r="H60" s="143" t="s">
        <v>432</v>
      </c>
      <c r="I60" s="143">
        <v>1.5591000000000001E-2</v>
      </c>
      <c r="J60" s="143">
        <v>0.15590699999999999</v>
      </c>
      <c r="K60" s="143">
        <v>0.31817689999999998</v>
      </c>
      <c r="L60" s="143" t="s">
        <v>432</v>
      </c>
      <c r="M60" s="143">
        <v>5.4000000000000003E-3</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7.8508999999999995E-2</v>
      </c>
      <c r="J61" s="143">
        <v>0.78508999999999995</v>
      </c>
      <c r="K61" s="143">
        <v>2.5927099999999998</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v>1.5590000000000001E-3</v>
      </c>
      <c r="J63" s="143">
        <v>4.6779999999999999E-3</v>
      </c>
      <c r="K63" s="143">
        <v>1.41768E-2</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t="s">
        <v>430</v>
      </c>
      <c r="F64" s="143" t="s">
        <v>430</v>
      </c>
      <c r="G64" s="143" t="s">
        <v>430</v>
      </c>
      <c r="H64" s="143" t="s">
        <v>430</v>
      </c>
      <c r="I64" s="143" t="s">
        <v>430</v>
      </c>
      <c r="J64" s="143" t="s">
        <v>430</v>
      </c>
      <c r="K64" s="143" t="s">
        <v>430</v>
      </c>
      <c r="L64" s="143" t="s">
        <v>430</v>
      </c>
      <c r="M64" s="143" t="s">
        <v>430</v>
      </c>
      <c r="N64" s="143" t="s">
        <v>430</v>
      </c>
      <c r="O64" s="143" t="s">
        <v>430</v>
      </c>
      <c r="P64" s="143" t="s">
        <v>430</v>
      </c>
      <c r="Q64" s="143" t="s">
        <v>430</v>
      </c>
      <c r="R64" s="143" t="s">
        <v>430</v>
      </c>
      <c r="S64" s="143" t="s">
        <v>430</v>
      </c>
      <c r="T64" s="143" t="s">
        <v>430</v>
      </c>
      <c r="U64" s="143" t="s">
        <v>430</v>
      </c>
      <c r="V64" s="143" t="s">
        <v>430</v>
      </c>
      <c r="W64" s="143" t="s">
        <v>430</v>
      </c>
      <c r="X64" s="143" t="s">
        <v>430</v>
      </c>
      <c r="Y64" s="143" t="s">
        <v>430</v>
      </c>
      <c r="Z64" s="143" t="s">
        <v>430</v>
      </c>
      <c r="AA64" s="143" t="s">
        <v>430</v>
      </c>
      <c r="AB64" s="143" t="s">
        <v>430</v>
      </c>
      <c r="AC64" s="143" t="s">
        <v>430</v>
      </c>
      <c r="AD64" s="143" t="s">
        <v>430</v>
      </c>
      <c r="AE64" s="60"/>
      <c r="AF64" s="143" t="s">
        <v>430</v>
      </c>
      <c r="AG64" s="143" t="s">
        <v>430</v>
      </c>
      <c r="AH64" s="143" t="s">
        <v>430</v>
      </c>
      <c r="AI64" s="143" t="s">
        <v>430</v>
      </c>
      <c r="AJ64" s="143" t="s">
        <v>430</v>
      </c>
      <c r="AK64" s="143" t="s">
        <v>430</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208">
        <v>1.9999999999999999E-7</v>
      </c>
      <c r="F70" s="143">
        <v>9.2999999999999992E-3</v>
      </c>
      <c r="G70" s="143">
        <v>5.0000000000000004E-6</v>
      </c>
      <c r="H70" s="143">
        <v>7.3000000000000001E-3</v>
      </c>
      <c r="I70" s="143">
        <v>4.1250000000000002E-3</v>
      </c>
      <c r="J70" s="143">
        <v>1.2376E-2</v>
      </c>
      <c r="K70" s="143">
        <v>3.7504000000000003E-2</v>
      </c>
      <c r="L70" s="143">
        <v>7.3999999999999996E-5</v>
      </c>
      <c r="M70" s="143">
        <v>0.40460000000000002</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3">
        <v>6.1800000000000001E-2</v>
      </c>
      <c r="G71" s="143" t="s">
        <v>432</v>
      </c>
      <c r="H71" s="143">
        <v>2.5999999999999999E-3</v>
      </c>
      <c r="I71" s="143">
        <v>4.5800000000000002E-4</v>
      </c>
      <c r="J71" s="143">
        <v>1.3749999999999999E-3</v>
      </c>
      <c r="K71" s="143">
        <v>4.1679999999999998E-3</v>
      </c>
      <c r="L71" s="143">
        <v>7.9999999999999996E-6</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v>1.26E-2</v>
      </c>
      <c r="F72" s="143">
        <v>6.1999999999999998E-3</v>
      </c>
      <c r="G72" s="143">
        <v>1.0000000000000001E-5</v>
      </c>
      <c r="H72" s="143">
        <v>1E-4</v>
      </c>
      <c r="I72" s="182">
        <v>1.7419999999999998E-2</v>
      </c>
      <c r="J72" s="182">
        <v>2.2380999999999998E-2</v>
      </c>
      <c r="K72" s="182">
        <v>3.7301000000000001E-2</v>
      </c>
      <c r="L72" s="182">
        <v>6.3E-5</v>
      </c>
      <c r="M72" s="143">
        <v>8.5000000000000006E-3</v>
      </c>
      <c r="N72" s="143">
        <v>4.4999999999999999E-4</v>
      </c>
      <c r="O72" s="182">
        <v>2.4880000000000002E-3</v>
      </c>
      <c r="P72" s="143" t="s">
        <v>432</v>
      </c>
      <c r="Q72" s="143" t="s">
        <v>432</v>
      </c>
      <c r="R72" s="143">
        <v>1.0999999999999999E-2</v>
      </c>
      <c r="S72" s="143">
        <v>6.4000000000000003E-3</v>
      </c>
      <c r="T72" s="143">
        <v>4.0000000000000001E-3</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v>9.0000000000000006E-5</v>
      </c>
      <c r="G74" s="143" t="s">
        <v>432</v>
      </c>
      <c r="H74" s="143" t="s">
        <v>432</v>
      </c>
      <c r="I74" s="143">
        <v>1.0070000000000001E-3</v>
      </c>
      <c r="J74" s="143">
        <v>2.562E-3</v>
      </c>
      <c r="K74" s="143">
        <v>3.6600000000000001E-3</v>
      </c>
      <c r="L74" s="143">
        <v>2.3E-5</v>
      </c>
      <c r="M74" s="143" t="s">
        <v>432</v>
      </c>
      <c r="N74" s="143" t="s">
        <v>432</v>
      </c>
      <c r="O74" s="143" t="s">
        <v>432</v>
      </c>
      <c r="P74" s="143" t="s">
        <v>432</v>
      </c>
      <c r="Q74" s="143" t="s">
        <v>432</v>
      </c>
      <c r="R74" s="143" t="s">
        <v>432</v>
      </c>
      <c r="S74" s="143" t="s">
        <v>432</v>
      </c>
      <c r="T74" s="143" t="s">
        <v>432</v>
      </c>
      <c r="U74" s="143" t="s">
        <v>432</v>
      </c>
      <c r="V74" s="143" t="s">
        <v>432</v>
      </c>
      <c r="W74" s="182">
        <v>1.4600000000000001E-5</v>
      </c>
      <c r="X74" s="143" t="s">
        <v>432</v>
      </c>
      <c r="Y74" s="143" t="s">
        <v>432</v>
      </c>
      <c r="Z74" s="143" t="s">
        <v>432</v>
      </c>
      <c r="AA74" s="143" t="s">
        <v>432</v>
      </c>
      <c r="AB74" s="143" t="s">
        <v>432</v>
      </c>
      <c r="AC74" s="182">
        <v>2.0799999999999998E-3</v>
      </c>
      <c r="AD74" s="143" t="s">
        <v>432</v>
      </c>
      <c r="AE74" s="60"/>
      <c r="AF74" s="143" t="s">
        <v>432</v>
      </c>
      <c r="AG74" s="143" t="s">
        <v>432</v>
      </c>
      <c r="AH74" s="143" t="s">
        <v>432</v>
      </c>
      <c r="AI74" s="143" t="s">
        <v>432</v>
      </c>
      <c r="AJ74" s="143" t="s">
        <v>432</v>
      </c>
      <c r="AK74" s="182">
        <v>4.2000000000000002E-4</v>
      </c>
      <c r="AL74" s="49" t="s">
        <v>187</v>
      </c>
    </row>
    <row r="75" spans="1:38" s="2" customFormat="1" ht="26.25" customHeight="1" thickBot="1" x14ac:dyDescent="0.25">
      <c r="A75" s="70" t="s">
        <v>53</v>
      </c>
      <c r="B75" s="70" t="s">
        <v>188</v>
      </c>
      <c r="C75" s="71" t="s">
        <v>189</v>
      </c>
      <c r="D75" s="77"/>
      <c r="E75" s="145" t="s">
        <v>430</v>
      </c>
      <c r="F75" s="145" t="s">
        <v>430</v>
      </c>
      <c r="G75" s="145" t="s">
        <v>430</v>
      </c>
      <c r="H75" s="143" t="s">
        <v>430</v>
      </c>
      <c r="I75" s="143" t="s">
        <v>430</v>
      </c>
      <c r="J75" s="143"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v>1.9999999999999999E-6</v>
      </c>
      <c r="H76" s="143" t="s">
        <v>432</v>
      </c>
      <c r="I76" s="143">
        <v>2.0999999999999999E-5</v>
      </c>
      <c r="J76" s="143">
        <v>4.1999999999999998E-5</v>
      </c>
      <c r="K76" s="143">
        <v>5.1999999999999997E-5</v>
      </c>
      <c r="L76" s="143" t="s">
        <v>432</v>
      </c>
      <c r="M76" s="143" t="s">
        <v>432</v>
      </c>
      <c r="N76" s="143">
        <v>1.32E-2</v>
      </c>
      <c r="O76" s="143" t="s">
        <v>432</v>
      </c>
      <c r="P76" s="143" t="s">
        <v>432</v>
      </c>
      <c r="Q76" s="143" t="s">
        <v>432</v>
      </c>
      <c r="R76" s="143" t="s">
        <v>432</v>
      </c>
      <c r="S76" s="143" t="s">
        <v>432</v>
      </c>
      <c r="T76" s="143" t="s">
        <v>432</v>
      </c>
      <c r="U76" s="143" t="s">
        <v>432</v>
      </c>
      <c r="V76" s="143" t="s">
        <v>432</v>
      </c>
      <c r="W76" s="182">
        <v>2.2988999999999999E-2</v>
      </c>
      <c r="X76" s="143" t="s">
        <v>432</v>
      </c>
      <c r="Y76" s="143" t="s">
        <v>432</v>
      </c>
      <c r="Z76" s="143" t="s">
        <v>432</v>
      </c>
      <c r="AA76" s="143" t="s">
        <v>432</v>
      </c>
      <c r="AB76" s="143" t="s">
        <v>432</v>
      </c>
      <c r="AC76" s="143" t="s">
        <v>432</v>
      </c>
      <c r="AD76" s="182">
        <v>1.9000000000000001E-5</v>
      </c>
      <c r="AE76" s="60"/>
      <c r="AF76" s="143" t="s">
        <v>432</v>
      </c>
      <c r="AG76" s="143" t="s">
        <v>432</v>
      </c>
      <c r="AH76" s="143" t="s">
        <v>432</v>
      </c>
      <c r="AI76" s="143" t="s">
        <v>432</v>
      </c>
      <c r="AJ76" s="143" t="s">
        <v>432</v>
      </c>
      <c r="AK76" s="183">
        <v>7.1840000000000002</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v>5.3000000000000001E-5</v>
      </c>
      <c r="J77" s="143">
        <v>5.8999999999999998E-5</v>
      </c>
      <c r="K77" s="143">
        <v>6.5000000000000008E-5</v>
      </c>
      <c r="L77" s="143" t="s">
        <v>432</v>
      </c>
      <c r="M77" s="143" t="s">
        <v>432</v>
      </c>
      <c r="N77" s="143" t="s">
        <v>432</v>
      </c>
      <c r="O77" s="143" t="s">
        <v>432</v>
      </c>
      <c r="P77" s="143" t="s">
        <v>432</v>
      </c>
      <c r="Q77" s="143" t="s">
        <v>432</v>
      </c>
      <c r="R77" s="143" t="s">
        <v>432</v>
      </c>
      <c r="S77" s="143" t="s">
        <v>432</v>
      </c>
      <c r="T77" s="143" t="s">
        <v>432</v>
      </c>
      <c r="U77" s="143" t="s">
        <v>432</v>
      </c>
      <c r="V77" s="72">
        <v>0.01</v>
      </c>
      <c r="W77" s="143">
        <v>3.1601999999999998E-2</v>
      </c>
      <c r="X77" s="143" t="s">
        <v>432</v>
      </c>
      <c r="Y77" s="143" t="s">
        <v>432</v>
      </c>
      <c r="Z77" s="143" t="s">
        <v>432</v>
      </c>
      <c r="AA77" s="143" t="s">
        <v>432</v>
      </c>
      <c r="AB77" s="143" t="s">
        <v>432</v>
      </c>
      <c r="AC77" s="143" t="s">
        <v>432</v>
      </c>
      <c r="AD77" s="143">
        <v>2.3E-5</v>
      </c>
      <c r="AE77" s="60"/>
      <c r="AF77" s="143" t="s">
        <v>432</v>
      </c>
      <c r="AG77" s="143" t="s">
        <v>432</v>
      </c>
      <c r="AH77" s="143" t="s">
        <v>432</v>
      </c>
      <c r="AI77" s="143" t="s">
        <v>432</v>
      </c>
      <c r="AJ77" s="143" t="s">
        <v>432</v>
      </c>
      <c r="AK77" s="72">
        <v>6.32</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4.9899999999999999E-4</v>
      </c>
      <c r="F80" s="143">
        <v>1.7000000000000001E-4</v>
      </c>
      <c r="G80" s="143">
        <v>1.84E-4</v>
      </c>
      <c r="H80" s="143">
        <v>5.1712000000000001E-2</v>
      </c>
      <c r="I80" s="143">
        <v>1.297E-3</v>
      </c>
      <c r="J80" s="143">
        <v>1.6659999999999999E-3</v>
      </c>
      <c r="K80" s="143">
        <v>2.7759999999999998E-3</v>
      </c>
      <c r="L80" s="143">
        <v>5.0000000000000004E-6</v>
      </c>
      <c r="M80" s="143">
        <v>7.8600000000000002E-4</v>
      </c>
      <c r="N80" s="143">
        <v>5.9299999999999999E-4</v>
      </c>
      <c r="O80" s="143" t="s">
        <v>432</v>
      </c>
      <c r="P80" s="143" t="s">
        <v>432</v>
      </c>
      <c r="Q80" s="143" t="s">
        <v>432</v>
      </c>
      <c r="R80" s="143">
        <v>0.118144</v>
      </c>
      <c r="S80" s="143">
        <v>2.7320000000000001E-3</v>
      </c>
      <c r="T80" s="143">
        <v>8.6650000000000008E-3</v>
      </c>
      <c r="U80" s="143" t="s">
        <v>432</v>
      </c>
      <c r="V80" s="182">
        <v>3.5652000000000003E-2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2.0339</v>
      </c>
      <c r="G82" s="146" t="s">
        <v>432</v>
      </c>
      <c r="H82" s="146" t="s">
        <v>432</v>
      </c>
      <c r="I82" s="146" t="s">
        <v>431</v>
      </c>
      <c r="J82" s="146" t="s">
        <v>432</v>
      </c>
      <c r="K82" s="146" t="s">
        <v>432</v>
      </c>
      <c r="L82" s="146" t="s">
        <v>432</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1.3332900000000001</v>
      </c>
      <c r="AL82" s="49" t="s">
        <v>219</v>
      </c>
    </row>
    <row r="83" spans="1:38" s="2" customFormat="1" ht="26.25" customHeight="1" thickBot="1" x14ac:dyDescent="0.25">
      <c r="A83" s="70" t="s">
        <v>53</v>
      </c>
      <c r="B83" s="81" t="s">
        <v>211</v>
      </c>
      <c r="C83" s="82" t="s">
        <v>212</v>
      </c>
      <c r="D83" s="72"/>
      <c r="E83" s="146" t="s">
        <v>432</v>
      </c>
      <c r="F83" s="146">
        <v>1.7999999999999999E-2</v>
      </c>
      <c r="G83" s="146" t="s">
        <v>432</v>
      </c>
      <c r="H83" s="146" t="s">
        <v>432</v>
      </c>
      <c r="I83" s="146">
        <v>1.1199999999999999E-3</v>
      </c>
      <c r="J83" s="146">
        <v>2.2360000000000001E-2</v>
      </c>
      <c r="K83" s="146">
        <v>0.16772999999999999</v>
      </c>
      <c r="L83" s="146">
        <v>6.3999999999999997E-5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1118</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v>4.5000000000000003E-5</v>
      </c>
      <c r="F85" s="146">
        <v>2.091739</v>
      </c>
      <c r="G85" s="146" t="s">
        <v>432</v>
      </c>
      <c r="H85" s="146" t="s">
        <v>432</v>
      </c>
      <c r="I85" s="146" t="s">
        <v>432</v>
      </c>
      <c r="J85" s="165">
        <v>1.7E-5</v>
      </c>
      <c r="K85" s="165">
        <v>1.7E-5</v>
      </c>
      <c r="L85" s="146" t="s">
        <v>432</v>
      </c>
      <c r="M85" s="165">
        <v>1.1999999999999999E-4</v>
      </c>
      <c r="N85" s="165" t="s">
        <v>432</v>
      </c>
      <c r="O85" s="165" t="s">
        <v>432</v>
      </c>
      <c r="P85" s="165" t="s">
        <v>432</v>
      </c>
      <c r="Q85" s="165" t="s">
        <v>432</v>
      </c>
      <c r="R85" s="165" t="s">
        <v>432</v>
      </c>
      <c r="S85" s="165" t="s">
        <v>432</v>
      </c>
      <c r="T85" s="165" t="s">
        <v>432</v>
      </c>
      <c r="U85" s="165" t="s">
        <v>432</v>
      </c>
      <c r="V85" s="165" t="s">
        <v>432</v>
      </c>
      <c r="W85" s="165" t="s">
        <v>432</v>
      </c>
      <c r="X85" s="165" t="s">
        <v>432</v>
      </c>
      <c r="Y85" s="165" t="s">
        <v>432</v>
      </c>
      <c r="Z85" s="165" t="s">
        <v>432</v>
      </c>
      <c r="AA85" s="165" t="s">
        <v>432</v>
      </c>
      <c r="AB85" s="165" t="s">
        <v>432</v>
      </c>
      <c r="AC85" s="165" t="s">
        <v>432</v>
      </c>
      <c r="AD85" s="165" t="s">
        <v>432</v>
      </c>
      <c r="AE85" s="60"/>
      <c r="AF85" s="143" t="s">
        <v>432</v>
      </c>
      <c r="AG85" s="143" t="s">
        <v>432</v>
      </c>
      <c r="AH85" s="143" t="s">
        <v>432</v>
      </c>
      <c r="AI85" s="143" t="s">
        <v>432</v>
      </c>
      <c r="AJ85" s="143" t="s">
        <v>432</v>
      </c>
      <c r="AK85" s="72">
        <v>13.134169</v>
      </c>
      <c r="AL85" s="49" t="s">
        <v>216</v>
      </c>
    </row>
    <row r="86" spans="1:38" s="2" customFormat="1" ht="26.25" customHeight="1" thickBot="1" x14ac:dyDescent="0.25">
      <c r="A86" s="70" t="s">
        <v>208</v>
      </c>
      <c r="B86" s="76" t="s">
        <v>217</v>
      </c>
      <c r="C86" s="80" t="s">
        <v>218</v>
      </c>
      <c r="D86" s="72"/>
      <c r="E86" s="146" t="s">
        <v>432</v>
      </c>
      <c r="F86" s="146">
        <v>4.7139E-2</v>
      </c>
      <c r="G86" s="146" t="s">
        <v>432</v>
      </c>
      <c r="H86" s="146" t="s">
        <v>432</v>
      </c>
      <c r="I86" s="146" t="s">
        <v>431</v>
      </c>
      <c r="J86" s="165">
        <v>1.2E-5</v>
      </c>
      <c r="K86" s="165">
        <v>2.81E-4</v>
      </c>
      <c r="L86" s="146" t="s">
        <v>432</v>
      </c>
      <c r="M86" s="146" t="s">
        <v>432</v>
      </c>
      <c r="N86" s="165">
        <v>6.2000000000000003E-5</v>
      </c>
      <c r="O86" s="165" t="s">
        <v>432</v>
      </c>
      <c r="P86" s="165" t="s">
        <v>432</v>
      </c>
      <c r="Q86" s="165" t="s">
        <v>432</v>
      </c>
      <c r="R86" s="165" t="s">
        <v>432</v>
      </c>
      <c r="S86" s="165">
        <v>7.1000000000000005E-5</v>
      </c>
      <c r="T86" s="165" t="s">
        <v>432</v>
      </c>
      <c r="U86" s="165" t="s">
        <v>432</v>
      </c>
      <c r="V86" s="165" t="s">
        <v>432</v>
      </c>
      <c r="W86" s="165" t="s">
        <v>432</v>
      </c>
      <c r="X86" s="165" t="s">
        <v>432</v>
      </c>
      <c r="Y86" s="165" t="s">
        <v>432</v>
      </c>
      <c r="Z86" s="165" t="s">
        <v>432</v>
      </c>
      <c r="AA86" s="165" t="s">
        <v>432</v>
      </c>
      <c r="AB86" s="165" t="s">
        <v>432</v>
      </c>
      <c r="AC86" s="165" t="s">
        <v>432</v>
      </c>
      <c r="AD86" s="165" t="s">
        <v>432</v>
      </c>
      <c r="AE86" s="60"/>
      <c r="AF86" s="143" t="s">
        <v>432</v>
      </c>
      <c r="AG86" s="143" t="s">
        <v>432</v>
      </c>
      <c r="AH86" s="143" t="s">
        <v>432</v>
      </c>
      <c r="AI86" s="143" t="s">
        <v>432</v>
      </c>
      <c r="AJ86" s="143" t="s">
        <v>432</v>
      </c>
      <c r="AK86" s="72">
        <v>0.159359</v>
      </c>
      <c r="AL86" s="49" t="s">
        <v>219</v>
      </c>
    </row>
    <row r="87" spans="1:38" s="2" customFormat="1" ht="26.25" customHeight="1" thickBot="1" x14ac:dyDescent="0.25">
      <c r="A87" s="70" t="s">
        <v>208</v>
      </c>
      <c r="B87" s="76" t="s">
        <v>220</v>
      </c>
      <c r="C87" s="80" t="s">
        <v>221</v>
      </c>
      <c r="D87" s="72"/>
      <c r="E87" s="146" t="s">
        <v>432</v>
      </c>
      <c r="F87" s="146">
        <v>1.2292000000000001E-2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2.6329999999999999E-2</v>
      </c>
      <c r="AL87" s="49" t="s">
        <v>219</v>
      </c>
    </row>
    <row r="88" spans="1:38" s="2" customFormat="1" ht="26.25" customHeight="1" thickBot="1" x14ac:dyDescent="0.25">
      <c r="A88" s="70" t="s">
        <v>208</v>
      </c>
      <c r="B88" s="76" t="s">
        <v>222</v>
      </c>
      <c r="C88" s="80" t="s">
        <v>223</v>
      </c>
      <c r="D88" s="72"/>
      <c r="E88" s="146" t="s">
        <v>431</v>
      </c>
      <c r="F88" s="146">
        <v>0.16356799999999999</v>
      </c>
      <c r="G88" s="146">
        <v>1.36E-4</v>
      </c>
      <c r="H88" s="146">
        <v>1.8519999999999999E-3</v>
      </c>
      <c r="I88" s="146" t="s">
        <v>431</v>
      </c>
      <c r="J88" s="165">
        <v>1.4300000000000001E-4</v>
      </c>
      <c r="K88" s="165">
        <v>1.45E-4</v>
      </c>
      <c r="L88" s="146" t="s">
        <v>431</v>
      </c>
      <c r="M88" s="165">
        <v>1.9819999999999998E-3</v>
      </c>
      <c r="N88" s="165" t="s">
        <v>431</v>
      </c>
      <c r="O88" s="165" t="s">
        <v>431</v>
      </c>
      <c r="P88" s="165" t="s">
        <v>431</v>
      </c>
      <c r="Q88" s="165" t="s">
        <v>431</v>
      </c>
      <c r="R88" s="165">
        <v>9.9999999999999995E-7</v>
      </c>
      <c r="S88" s="165" t="s">
        <v>431</v>
      </c>
      <c r="T88" s="165" t="s">
        <v>431</v>
      </c>
      <c r="U88" s="165" t="s">
        <v>431</v>
      </c>
      <c r="V88" s="165">
        <v>9.9999999999999995E-7</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72">
        <v>5.3575799999999996</v>
      </c>
      <c r="AL88" s="49" t="s">
        <v>412</v>
      </c>
    </row>
    <row r="89" spans="1:38" s="2" customFormat="1" ht="26.25" customHeight="1" thickBot="1" x14ac:dyDescent="0.25">
      <c r="A89" s="70" t="s">
        <v>208</v>
      </c>
      <c r="B89" s="76" t="s">
        <v>224</v>
      </c>
      <c r="C89" s="80" t="s">
        <v>225</v>
      </c>
      <c r="D89" s="72"/>
      <c r="E89" s="146">
        <v>1.6000000000000001E-4</v>
      </c>
      <c r="F89" s="146">
        <v>0.35391099999999998</v>
      </c>
      <c r="G89" s="146" t="s">
        <v>432</v>
      </c>
      <c r="H89" s="146" t="s">
        <v>432</v>
      </c>
      <c r="I89" s="146" t="s">
        <v>431</v>
      </c>
      <c r="J89" s="146" t="s">
        <v>432</v>
      </c>
      <c r="K89" s="146" t="s">
        <v>432</v>
      </c>
      <c r="L89" s="146" t="s">
        <v>431</v>
      </c>
      <c r="M89" s="165">
        <v>1.6000000000000001E-4</v>
      </c>
      <c r="N89" s="165" t="s">
        <v>432</v>
      </c>
      <c r="O89" s="165" t="s">
        <v>432</v>
      </c>
      <c r="P89" s="165" t="s">
        <v>432</v>
      </c>
      <c r="Q89" s="165" t="s">
        <v>432</v>
      </c>
      <c r="R89" s="165" t="s">
        <v>432</v>
      </c>
      <c r="S89" s="165" t="s">
        <v>432</v>
      </c>
      <c r="T89" s="165" t="s">
        <v>432</v>
      </c>
      <c r="U89" s="165" t="s">
        <v>432</v>
      </c>
      <c r="V89" s="165"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2.1503559999999999</v>
      </c>
      <c r="AL89" s="49" t="s">
        <v>412</v>
      </c>
    </row>
    <row r="90" spans="1:38" s="8" customFormat="1" ht="26.25" customHeight="1" thickBot="1" x14ac:dyDescent="0.25">
      <c r="A90" s="70" t="s">
        <v>208</v>
      </c>
      <c r="B90" s="76" t="s">
        <v>226</v>
      </c>
      <c r="C90" s="80" t="s">
        <v>227</v>
      </c>
      <c r="D90" s="72"/>
      <c r="E90" s="146" t="s">
        <v>431</v>
      </c>
      <c r="F90" s="146">
        <v>0.42286800000000002</v>
      </c>
      <c r="G90" s="146">
        <v>9.4600000000000001E-4</v>
      </c>
      <c r="H90" s="146" t="s">
        <v>431</v>
      </c>
      <c r="I90" s="146" t="s">
        <v>431</v>
      </c>
      <c r="J90" s="146" t="s">
        <v>431</v>
      </c>
      <c r="K90" s="146">
        <v>6.4999999999999994E-5</v>
      </c>
      <c r="L90" s="146" t="s">
        <v>431</v>
      </c>
      <c r="M90" s="146" t="s">
        <v>431</v>
      </c>
      <c r="N90" s="146">
        <v>1.9699999999999999E-4</v>
      </c>
      <c r="O90" s="165" t="s">
        <v>431</v>
      </c>
      <c r="P90" s="165" t="s">
        <v>431</v>
      </c>
      <c r="Q90" s="165" t="s">
        <v>431</v>
      </c>
      <c r="R90" s="165" t="s">
        <v>431</v>
      </c>
      <c r="S90" s="146">
        <v>6.4999999999999994E-5</v>
      </c>
      <c r="T90" s="165" t="s">
        <v>431</v>
      </c>
      <c r="U90" s="165" t="s">
        <v>431</v>
      </c>
      <c r="V90" s="165" t="s">
        <v>431</v>
      </c>
      <c r="W90" s="165" t="s">
        <v>431</v>
      </c>
      <c r="X90" s="165" t="s">
        <v>431</v>
      </c>
      <c r="Y90" s="165" t="s">
        <v>431</v>
      </c>
      <c r="Z90" s="165" t="s">
        <v>431</v>
      </c>
      <c r="AA90" s="165" t="s">
        <v>431</v>
      </c>
      <c r="AB90" s="165" t="s">
        <v>431</v>
      </c>
      <c r="AC90" s="165" t="s">
        <v>431</v>
      </c>
      <c r="AD90" s="165"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2.2880000000000001E-3</v>
      </c>
      <c r="F91" s="185">
        <v>3.9042E-2</v>
      </c>
      <c r="G91" s="146">
        <v>8.3600000000000005E-4</v>
      </c>
      <c r="H91" s="146">
        <v>5.1079999999999997E-3</v>
      </c>
      <c r="I91" s="185">
        <v>4.7338999999999999E-2</v>
      </c>
      <c r="J91" s="185">
        <v>6.0908999999999998E-2</v>
      </c>
      <c r="K91" s="185">
        <v>6.3370999999999997E-2</v>
      </c>
      <c r="L91" s="185">
        <v>1.4829E-2</v>
      </c>
      <c r="M91" s="146">
        <v>6.9806000000000007E-2</v>
      </c>
      <c r="N91" s="185">
        <v>0.217168</v>
      </c>
      <c r="O91" s="185">
        <v>1.2389000000000001E-2</v>
      </c>
      <c r="P91" s="185">
        <v>3.3110000000000001E-3</v>
      </c>
      <c r="Q91" s="185">
        <v>3.663E-3</v>
      </c>
      <c r="R91" s="185">
        <v>2.7005999999999999E-2</v>
      </c>
      <c r="S91" s="185">
        <v>1.0488139999999999</v>
      </c>
      <c r="T91" s="185">
        <v>4.5989000000000002E-2</v>
      </c>
      <c r="U91" s="146" t="s">
        <v>431</v>
      </c>
      <c r="V91" s="185">
        <v>0.60394700000000001</v>
      </c>
      <c r="W91" s="146">
        <v>1.2300000000000001E-4</v>
      </c>
      <c r="X91" s="146">
        <v>1.37E-4</v>
      </c>
      <c r="Y91" s="146">
        <v>5.5000000000000002E-5</v>
      </c>
      <c r="Z91" s="146">
        <v>5.5000000000000002E-5</v>
      </c>
      <c r="AA91" s="146">
        <v>5.5000000000000002E-5</v>
      </c>
      <c r="AB91" s="146">
        <v>3.0200000000000002E-4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1.78E-2</v>
      </c>
      <c r="F92" s="143">
        <v>8.8999999999999999E-3</v>
      </c>
      <c r="G92" s="143">
        <v>2.8199999999999999E-2</v>
      </c>
      <c r="H92" s="143" t="s">
        <v>432</v>
      </c>
      <c r="I92" s="143">
        <v>0.15498200000000001</v>
      </c>
      <c r="J92" s="143">
        <v>0.20664199999999999</v>
      </c>
      <c r="K92" s="143">
        <v>0.258303</v>
      </c>
      <c r="L92" s="143">
        <v>4.0299999999999997E-3</v>
      </c>
      <c r="M92" s="143">
        <v>2.7699999999999999E-2</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v>4.0000000000000003E-5</v>
      </c>
      <c r="F93" s="143">
        <v>0.72</v>
      </c>
      <c r="G93" s="143">
        <v>3.9999999999999998E-6</v>
      </c>
      <c r="H93" s="143" t="s">
        <v>432</v>
      </c>
      <c r="I93" s="143">
        <v>3.4919999999999999E-3</v>
      </c>
      <c r="J93" s="143">
        <v>1.0475E-2</v>
      </c>
      <c r="K93" s="143">
        <v>3.1740999999999998E-2</v>
      </c>
      <c r="L93" s="143" t="s">
        <v>432</v>
      </c>
      <c r="M93" s="143">
        <v>4.0000000000000003E-5</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v>1.0000000000000001E-5</v>
      </c>
      <c r="F95" s="143">
        <v>1.44E-2</v>
      </c>
      <c r="G95" s="143">
        <v>9.0000000000000002E-6</v>
      </c>
      <c r="H95" s="143" t="s">
        <v>432</v>
      </c>
      <c r="I95" s="143">
        <v>2.7227999999999999E-2</v>
      </c>
      <c r="J95" s="143">
        <v>8.1684999999999994E-2</v>
      </c>
      <c r="K95" s="143">
        <v>0.24753</v>
      </c>
      <c r="L95" s="143" t="s">
        <v>432</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3">
        <v>1.12E-4</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v>2.4000000000000001E-4</v>
      </c>
      <c r="F98" s="143">
        <v>2.1899999999999999E-2</v>
      </c>
      <c r="G98" s="143">
        <v>8.9999999999999998E-4</v>
      </c>
      <c r="H98" s="143">
        <v>8.7119999999999993E-3</v>
      </c>
      <c r="I98" s="143">
        <v>2.8174999999999999E-2</v>
      </c>
      <c r="J98" s="143">
        <v>8.4526000000000004E-2</v>
      </c>
      <c r="K98" s="143">
        <v>0.25613900000000001</v>
      </c>
      <c r="L98" s="143" t="s">
        <v>431</v>
      </c>
      <c r="M98" s="143">
        <v>1.4800000000000001E-2</v>
      </c>
      <c r="N98" s="143">
        <v>1E-4</v>
      </c>
      <c r="O98" s="143">
        <v>3.0000000000000001E-6</v>
      </c>
      <c r="P98" s="143">
        <v>3.0000000000000004E-7</v>
      </c>
      <c r="Q98" s="143">
        <v>6.0000000000000008E-7</v>
      </c>
      <c r="R98" s="143">
        <v>2.0000000000000002E-5</v>
      </c>
      <c r="S98" s="143">
        <v>3.0000000000000001E-6</v>
      </c>
      <c r="T98" s="143">
        <v>2.0000000000000002E-5</v>
      </c>
      <c r="U98" s="143" t="s">
        <v>432</v>
      </c>
      <c r="V98" s="143">
        <v>2.9999999999999997E-4</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90">
        <v>1.9447000000000002E-2</v>
      </c>
      <c r="F99" s="143">
        <v>1.6285100000000001</v>
      </c>
      <c r="G99" s="143" t="s">
        <v>432</v>
      </c>
      <c r="H99" s="183">
        <v>2.4348990000000001</v>
      </c>
      <c r="I99" s="143">
        <v>3.9570000000000001E-2</v>
      </c>
      <c r="J99" s="143">
        <v>6.08E-2</v>
      </c>
      <c r="K99" s="143">
        <v>0.13317000000000001</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96.5</v>
      </c>
      <c r="AL99" s="49" t="s">
        <v>245</v>
      </c>
    </row>
    <row r="100" spans="1:38" s="2" customFormat="1" ht="26.25" customHeight="1" thickBot="1" x14ac:dyDescent="0.25">
      <c r="A100" s="70" t="s">
        <v>243</v>
      </c>
      <c r="B100" s="70" t="s">
        <v>246</v>
      </c>
      <c r="C100" s="71" t="s">
        <v>408</v>
      </c>
      <c r="D100" s="84"/>
      <c r="E100" s="190">
        <v>1.6654999999999996E-2</v>
      </c>
      <c r="F100" s="143">
        <v>1.2445000000000002</v>
      </c>
      <c r="G100" s="143" t="s">
        <v>432</v>
      </c>
      <c r="H100" s="183">
        <v>0.75695400000000002</v>
      </c>
      <c r="I100" s="143">
        <v>2.0150000000000001E-2</v>
      </c>
      <c r="J100" s="143">
        <v>3.0849999999999999E-2</v>
      </c>
      <c r="K100" s="143">
        <v>6.6809999999999994E-2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139.80000000000001</v>
      </c>
      <c r="AL100" s="49" t="s">
        <v>245</v>
      </c>
    </row>
    <row r="101" spans="1:38" s="2" customFormat="1" ht="26.25" customHeight="1" thickBot="1" x14ac:dyDescent="0.25">
      <c r="A101" s="70" t="s">
        <v>243</v>
      </c>
      <c r="B101" s="70" t="s">
        <v>247</v>
      </c>
      <c r="C101" s="71" t="s">
        <v>248</v>
      </c>
      <c r="D101" s="84"/>
      <c r="E101" s="190">
        <v>1.15E-3</v>
      </c>
      <c r="F101" s="143">
        <v>2.6720000000000001E-2</v>
      </c>
      <c r="G101" s="143" t="s">
        <v>432</v>
      </c>
      <c r="H101" s="182">
        <v>3.8310000000000004E-2</v>
      </c>
      <c r="I101" s="143">
        <v>1.92E-3</v>
      </c>
      <c r="J101" s="143">
        <v>5.7499999999999999E-3</v>
      </c>
      <c r="K101" s="143">
        <v>1.341E-2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100.8</v>
      </c>
      <c r="AL101" s="49" t="s">
        <v>245</v>
      </c>
    </row>
    <row r="102" spans="1:38" s="2" customFormat="1" ht="26.25" customHeight="1" thickBot="1" x14ac:dyDescent="0.25">
      <c r="A102" s="70" t="s">
        <v>243</v>
      </c>
      <c r="B102" s="70" t="s">
        <v>249</v>
      </c>
      <c r="C102" s="71" t="s">
        <v>386</v>
      </c>
      <c r="D102" s="84"/>
      <c r="E102" s="190">
        <v>3.6700000000000001E-3</v>
      </c>
      <c r="F102" s="143">
        <v>0.37984800000000002</v>
      </c>
      <c r="G102" s="143" t="s">
        <v>432</v>
      </c>
      <c r="H102" s="183">
        <v>1.0726200000000001</v>
      </c>
      <c r="I102" s="143">
        <v>1.91E-3</v>
      </c>
      <c r="J102" s="143">
        <v>4.2659999999999997E-2</v>
      </c>
      <c r="K102" s="143">
        <v>0.28438000000000002</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371.7</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6.0000000000000002E-5</v>
      </c>
      <c r="F104" s="143">
        <v>3.1199999999999999E-3</v>
      </c>
      <c r="G104" s="143" t="s">
        <v>432</v>
      </c>
      <c r="H104" s="182">
        <v>2E-3</v>
      </c>
      <c r="I104" s="143">
        <v>1E-4</v>
      </c>
      <c r="J104" s="143">
        <v>3.0000000000000003E-4</v>
      </c>
      <c r="K104" s="143">
        <v>6.9999999999999999E-4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1.6999999999999999E-3</v>
      </c>
      <c r="F105" s="143">
        <v>5.2920000000000002E-2</v>
      </c>
      <c r="G105" s="143" t="s">
        <v>432</v>
      </c>
      <c r="H105" s="182">
        <v>4.7600000000000003E-2</v>
      </c>
      <c r="I105" s="143">
        <v>9.6000000000000002E-4</v>
      </c>
      <c r="J105" s="143">
        <v>1.5E-3</v>
      </c>
      <c r="K105" s="143">
        <v>3.2699999999999999E-3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6.8</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3.8300000000000001E-3</v>
      </c>
      <c r="F107" s="143">
        <v>9.5403000000000002E-2</v>
      </c>
      <c r="G107" s="143" t="s">
        <v>432</v>
      </c>
      <c r="H107" s="182">
        <v>8.9525999999999994E-2</v>
      </c>
      <c r="I107" s="143">
        <v>1.735E-3</v>
      </c>
      <c r="J107" s="143">
        <v>2.3127999999999999E-2</v>
      </c>
      <c r="K107" s="143">
        <v>0.109858</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578.20000000000005</v>
      </c>
      <c r="AL107" s="49" t="s">
        <v>245</v>
      </c>
    </row>
    <row r="108" spans="1:38" s="2" customFormat="1" ht="26.25" customHeight="1" thickBot="1" x14ac:dyDescent="0.25">
      <c r="A108" s="70" t="s">
        <v>243</v>
      </c>
      <c r="B108" s="70" t="s">
        <v>259</v>
      </c>
      <c r="C108" s="71" t="s">
        <v>380</v>
      </c>
      <c r="D108" s="84"/>
      <c r="E108" s="190">
        <v>4.1380000000000002E-3</v>
      </c>
      <c r="F108" s="143">
        <v>0.13092300000000001</v>
      </c>
      <c r="G108" s="143" t="s">
        <v>432</v>
      </c>
      <c r="H108" s="182">
        <v>0.16581299999999999</v>
      </c>
      <c r="I108" s="143">
        <v>2.4239999999999999E-3</v>
      </c>
      <c r="J108" s="143">
        <v>2.4244999999999999E-2</v>
      </c>
      <c r="K108" s="143">
        <v>4.8489999999999998E-2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1212.2</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1.0709999999999999E-3</v>
      </c>
      <c r="F110" s="143">
        <v>0.18444099999999999</v>
      </c>
      <c r="G110" s="143" t="s">
        <v>432</v>
      </c>
      <c r="H110" s="182">
        <v>0.14607200000000001</v>
      </c>
      <c r="I110" s="143">
        <v>7.5440000000000004E-3</v>
      </c>
      <c r="J110" s="143">
        <v>5.2804999999999998E-2</v>
      </c>
      <c r="K110" s="143">
        <v>5.2804999999999998E-2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377.2</v>
      </c>
      <c r="AL110" s="49" t="s">
        <v>245</v>
      </c>
    </row>
    <row r="111" spans="1:38" s="2" customFormat="1" ht="26.25" customHeight="1" thickBot="1" x14ac:dyDescent="0.25">
      <c r="A111" s="70" t="s">
        <v>243</v>
      </c>
      <c r="B111" s="70" t="s">
        <v>262</v>
      </c>
      <c r="C111" s="71" t="s">
        <v>376</v>
      </c>
      <c r="D111" s="84"/>
      <c r="E111" s="190">
        <v>1E-4</v>
      </c>
      <c r="F111" s="143">
        <v>0.19459000000000001</v>
      </c>
      <c r="G111" s="143" t="s">
        <v>432</v>
      </c>
      <c r="H111" s="143">
        <v>2.0100000000000001E-3</v>
      </c>
      <c r="I111" s="143">
        <v>4.0000000000000002E-4</v>
      </c>
      <c r="J111" s="143">
        <v>8.0000000000000004E-4</v>
      </c>
      <c r="K111" s="143">
        <v>1.8E-3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87.7</v>
      </c>
      <c r="AL111" s="49" t="s">
        <v>245</v>
      </c>
    </row>
    <row r="112" spans="1:38" s="2" customFormat="1" ht="26.25" customHeight="1" thickBot="1" x14ac:dyDescent="0.25">
      <c r="A112" s="70" t="s">
        <v>263</v>
      </c>
      <c r="B112" s="70" t="s">
        <v>264</v>
      </c>
      <c r="C112" s="71" t="s">
        <v>265</v>
      </c>
      <c r="D112" s="72"/>
      <c r="E112" s="143">
        <v>1.1451199999999999</v>
      </c>
      <c r="F112" s="143" t="s">
        <v>432</v>
      </c>
      <c r="G112" s="143" t="s">
        <v>432</v>
      </c>
      <c r="H112" s="143">
        <v>1.4318329999999999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28628000</v>
      </c>
      <c r="AL112" s="49" t="s">
        <v>418</v>
      </c>
    </row>
    <row r="113" spans="1:38" s="2" customFormat="1" ht="26.25" customHeight="1" thickBot="1" x14ac:dyDescent="0.25">
      <c r="A113" s="70" t="s">
        <v>263</v>
      </c>
      <c r="B113" s="85" t="s">
        <v>266</v>
      </c>
      <c r="C113" s="86" t="s">
        <v>267</v>
      </c>
      <c r="D113" s="72"/>
      <c r="E113" s="182">
        <v>0.58741999999999994</v>
      </c>
      <c r="F113" s="143" t="s">
        <v>432</v>
      </c>
      <c r="G113" s="143" t="s">
        <v>432</v>
      </c>
      <c r="H113" s="182">
        <v>2.6829269999999998</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2.6670000000000001E-3</v>
      </c>
      <c r="F114" s="143" t="s">
        <v>432</v>
      </c>
      <c r="G114" s="143" t="s">
        <v>432</v>
      </c>
      <c r="H114" s="143">
        <v>9.0669999999999987E-3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5.7057999999999998E-2</v>
      </c>
      <c r="F115" s="143" t="s">
        <v>432</v>
      </c>
      <c r="G115" s="143" t="s">
        <v>432</v>
      </c>
      <c r="H115" s="182">
        <v>0.114116</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6.7871000000000001E-2</v>
      </c>
      <c r="F116" s="143" t="s">
        <v>432</v>
      </c>
      <c r="G116" s="143" t="s">
        <v>432</v>
      </c>
      <c r="H116" s="183">
        <v>0.29514499999999999</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2.6239000000000002E-2</v>
      </c>
      <c r="J119" s="143">
        <v>0.68219200000000002</v>
      </c>
      <c r="K119" s="143">
        <v>0.68219200000000002</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0.12301999999999999</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70" t="s">
        <v>432</v>
      </c>
      <c r="F125" s="146">
        <v>0.22967399999999999</v>
      </c>
      <c r="G125" s="170" t="s">
        <v>432</v>
      </c>
      <c r="H125" s="146">
        <v>2.5000000000000001E-5</v>
      </c>
      <c r="I125" s="146">
        <v>1.1E-5</v>
      </c>
      <c r="J125" s="146">
        <v>7.1000000000000005E-5</v>
      </c>
      <c r="K125" s="146">
        <v>2.0900000000000001E-4</v>
      </c>
      <c r="L125" s="170" t="s">
        <v>432</v>
      </c>
      <c r="M125" s="170" t="s">
        <v>431</v>
      </c>
      <c r="N125" s="170" t="s">
        <v>432</v>
      </c>
      <c r="O125" s="170" t="s">
        <v>432</v>
      </c>
      <c r="P125" s="170" t="s">
        <v>431</v>
      </c>
      <c r="Q125" s="170" t="s">
        <v>432</v>
      </c>
      <c r="R125" s="170" t="s">
        <v>432</v>
      </c>
      <c r="S125" s="170" t="s">
        <v>432</v>
      </c>
      <c r="T125" s="170" t="s">
        <v>432</v>
      </c>
      <c r="U125" s="170" t="s">
        <v>432</v>
      </c>
      <c r="V125" s="170" t="s">
        <v>432</v>
      </c>
      <c r="W125" s="170" t="s">
        <v>432</v>
      </c>
      <c r="X125" s="170" t="s">
        <v>432</v>
      </c>
      <c r="Y125" s="170" t="s">
        <v>432</v>
      </c>
      <c r="Z125" s="170" t="s">
        <v>432</v>
      </c>
      <c r="AA125" s="170" t="s">
        <v>432</v>
      </c>
      <c r="AB125" s="170" t="s">
        <v>432</v>
      </c>
      <c r="AC125" s="170" t="s">
        <v>432</v>
      </c>
      <c r="AD125" s="170" t="s">
        <v>432</v>
      </c>
      <c r="AE125" s="60"/>
      <c r="AF125" s="143" t="s">
        <v>432</v>
      </c>
      <c r="AG125" s="143" t="s">
        <v>432</v>
      </c>
      <c r="AH125" s="143" t="s">
        <v>432</v>
      </c>
      <c r="AI125" s="143" t="s">
        <v>432</v>
      </c>
      <c r="AJ125" s="143" t="s">
        <v>432</v>
      </c>
      <c r="AK125" s="72">
        <v>325.642</v>
      </c>
      <c r="AL125" s="49" t="s">
        <v>425</v>
      </c>
    </row>
    <row r="126" spans="1:38" s="2" customFormat="1" ht="26.25" customHeight="1" thickBot="1" x14ac:dyDescent="0.25">
      <c r="A126" s="70" t="s">
        <v>288</v>
      </c>
      <c r="B126" s="70" t="s">
        <v>291</v>
      </c>
      <c r="C126" s="71" t="s">
        <v>292</v>
      </c>
      <c r="D126" s="72"/>
      <c r="E126" s="170" t="s">
        <v>431</v>
      </c>
      <c r="F126" s="146">
        <v>3.7300000000000002E-3</v>
      </c>
      <c r="G126" s="170" t="s">
        <v>431</v>
      </c>
      <c r="H126" s="185">
        <v>4.6800000000000001E-2</v>
      </c>
      <c r="I126" s="170" t="s">
        <v>431</v>
      </c>
      <c r="J126" s="170" t="s">
        <v>431</v>
      </c>
      <c r="K126" s="170" t="s">
        <v>431</v>
      </c>
      <c r="L126" s="170" t="s">
        <v>431</v>
      </c>
      <c r="M126" s="170" t="s">
        <v>431</v>
      </c>
      <c r="N126" s="170" t="s">
        <v>432</v>
      </c>
      <c r="O126" s="170" t="s">
        <v>432</v>
      </c>
      <c r="P126" s="170" t="s">
        <v>432</v>
      </c>
      <c r="Q126" s="170" t="s">
        <v>432</v>
      </c>
      <c r="R126" s="170" t="s">
        <v>432</v>
      </c>
      <c r="S126" s="170" t="s">
        <v>432</v>
      </c>
      <c r="T126" s="170" t="s">
        <v>432</v>
      </c>
      <c r="U126" s="170" t="s">
        <v>432</v>
      </c>
      <c r="V126" s="170" t="s">
        <v>432</v>
      </c>
      <c r="W126" s="170" t="s">
        <v>432</v>
      </c>
      <c r="X126" s="170" t="s">
        <v>432</v>
      </c>
      <c r="Y126" s="170" t="s">
        <v>432</v>
      </c>
      <c r="Z126" s="170" t="s">
        <v>432</v>
      </c>
      <c r="AA126" s="170" t="s">
        <v>432</v>
      </c>
      <c r="AB126" s="170" t="s">
        <v>432</v>
      </c>
      <c r="AC126" s="170" t="s">
        <v>432</v>
      </c>
      <c r="AD126" s="170"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70" t="s">
        <v>431</v>
      </c>
      <c r="F127" s="170" t="s">
        <v>431</v>
      </c>
      <c r="G127" s="170" t="s">
        <v>431</v>
      </c>
      <c r="H127" s="170" t="s">
        <v>431</v>
      </c>
      <c r="I127" s="170" t="s">
        <v>431</v>
      </c>
      <c r="J127" s="170" t="s">
        <v>431</v>
      </c>
      <c r="K127" s="170" t="s">
        <v>431</v>
      </c>
      <c r="L127" s="170" t="s">
        <v>431</v>
      </c>
      <c r="M127" s="170" t="s">
        <v>431</v>
      </c>
      <c r="N127" s="170" t="s">
        <v>432</v>
      </c>
      <c r="O127" s="170" t="s">
        <v>432</v>
      </c>
      <c r="P127" s="170" t="s">
        <v>432</v>
      </c>
      <c r="Q127" s="170" t="s">
        <v>432</v>
      </c>
      <c r="R127" s="170" t="s">
        <v>432</v>
      </c>
      <c r="S127" s="170" t="s">
        <v>432</v>
      </c>
      <c r="T127" s="170" t="s">
        <v>432</v>
      </c>
      <c r="U127" s="170" t="s">
        <v>432</v>
      </c>
      <c r="V127" s="170" t="s">
        <v>432</v>
      </c>
      <c r="W127" s="170" t="s">
        <v>432</v>
      </c>
      <c r="X127" s="170" t="s">
        <v>432</v>
      </c>
      <c r="Y127" s="170" t="s">
        <v>432</v>
      </c>
      <c r="Z127" s="170" t="s">
        <v>432</v>
      </c>
      <c r="AA127" s="170" t="s">
        <v>432</v>
      </c>
      <c r="AB127" s="170" t="s">
        <v>432</v>
      </c>
      <c r="AC127" s="170" t="s">
        <v>432</v>
      </c>
      <c r="AD127" s="170"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70" t="s">
        <v>430</v>
      </c>
      <c r="F128" s="170" t="s">
        <v>430</v>
      </c>
      <c r="G128" s="170" t="s">
        <v>430</v>
      </c>
      <c r="H128" s="170" t="s">
        <v>430</v>
      </c>
      <c r="I128" s="170" t="s">
        <v>430</v>
      </c>
      <c r="J128" s="170" t="s">
        <v>430</v>
      </c>
      <c r="K128" s="170" t="s">
        <v>430</v>
      </c>
      <c r="L128" s="170" t="s">
        <v>430</v>
      </c>
      <c r="M128" s="170" t="s">
        <v>430</v>
      </c>
      <c r="N128" s="170" t="s">
        <v>430</v>
      </c>
      <c r="O128" s="170" t="s">
        <v>430</v>
      </c>
      <c r="P128" s="170" t="s">
        <v>430</v>
      </c>
      <c r="Q128" s="170" t="s">
        <v>430</v>
      </c>
      <c r="R128" s="170" t="s">
        <v>430</v>
      </c>
      <c r="S128" s="170" t="s">
        <v>430</v>
      </c>
      <c r="T128" s="170" t="s">
        <v>430</v>
      </c>
      <c r="U128" s="170" t="s">
        <v>430</v>
      </c>
      <c r="V128" s="170" t="s">
        <v>430</v>
      </c>
      <c r="W128" s="170" t="s">
        <v>430</v>
      </c>
      <c r="X128" s="170" t="s">
        <v>430</v>
      </c>
      <c r="Y128" s="170" t="s">
        <v>430</v>
      </c>
      <c r="Z128" s="170" t="s">
        <v>430</v>
      </c>
      <c r="AA128" s="170" t="s">
        <v>430</v>
      </c>
      <c r="AB128" s="170" t="s">
        <v>430</v>
      </c>
      <c r="AC128" s="170" t="s">
        <v>430</v>
      </c>
      <c r="AD128" s="170"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1.6017E-2</v>
      </c>
      <c r="F129" s="146">
        <v>4.862E-3</v>
      </c>
      <c r="G129" s="146">
        <v>9.9330000000000009E-3</v>
      </c>
      <c r="H129" s="146">
        <v>2.2900000000000001E-4</v>
      </c>
      <c r="I129" s="146">
        <v>6.4999999999999994E-5</v>
      </c>
      <c r="J129" s="146">
        <v>1.13E-4</v>
      </c>
      <c r="K129" s="146">
        <v>1.6200000000000001E-4</v>
      </c>
      <c r="L129" s="146">
        <v>1.9999999999999999E-6</v>
      </c>
      <c r="M129" s="146">
        <v>1.5157E-2</v>
      </c>
      <c r="N129" s="170" t="s">
        <v>432</v>
      </c>
      <c r="O129" s="170" t="s">
        <v>432</v>
      </c>
      <c r="P129" s="170" t="s">
        <v>432</v>
      </c>
      <c r="Q129" s="170" t="s">
        <v>432</v>
      </c>
      <c r="R129" s="170" t="s">
        <v>431</v>
      </c>
      <c r="S129" s="146">
        <v>9.4000000000000004E-3</v>
      </c>
      <c r="T129" s="170" t="s">
        <v>432</v>
      </c>
      <c r="U129" s="170" t="s">
        <v>431</v>
      </c>
      <c r="V129" s="170" t="s">
        <v>431</v>
      </c>
      <c r="W129" s="146">
        <v>0.25512499999999999</v>
      </c>
      <c r="X129" s="170" t="s">
        <v>431</v>
      </c>
      <c r="Y129" s="170" t="s">
        <v>431</v>
      </c>
      <c r="Z129" s="170" t="s">
        <v>431</v>
      </c>
      <c r="AA129" s="170" t="s">
        <v>431</v>
      </c>
      <c r="AB129" s="170" t="s">
        <v>431</v>
      </c>
      <c r="AC129" s="170" t="s">
        <v>432</v>
      </c>
      <c r="AD129" s="170" t="s">
        <v>432</v>
      </c>
      <c r="AE129" s="60"/>
      <c r="AF129" s="143" t="s">
        <v>432</v>
      </c>
      <c r="AG129" s="143" t="s">
        <v>432</v>
      </c>
      <c r="AH129" s="143" t="s">
        <v>432</v>
      </c>
      <c r="AI129" s="143" t="s">
        <v>432</v>
      </c>
      <c r="AJ129" s="143" t="s">
        <v>432</v>
      </c>
      <c r="AK129" s="143">
        <v>0.72899999999999998</v>
      </c>
      <c r="AL129" s="49" t="s">
        <v>300</v>
      </c>
    </row>
    <row r="130" spans="1:38" s="2" customFormat="1" ht="26.25" customHeight="1" thickBot="1" x14ac:dyDescent="0.25">
      <c r="A130" s="70" t="s">
        <v>288</v>
      </c>
      <c r="B130" s="74" t="s">
        <v>301</v>
      </c>
      <c r="C130" s="88" t="s">
        <v>302</v>
      </c>
      <c r="D130" s="72"/>
      <c r="E130" s="170" t="s">
        <v>432</v>
      </c>
      <c r="F130" s="170" t="s">
        <v>432</v>
      </c>
      <c r="G130" s="170" t="s">
        <v>432</v>
      </c>
      <c r="H130" s="170" t="s">
        <v>432</v>
      </c>
      <c r="I130" s="170" t="s">
        <v>432</v>
      </c>
      <c r="J130" s="170" t="s">
        <v>432</v>
      </c>
      <c r="K130" s="170" t="s">
        <v>432</v>
      </c>
      <c r="L130" s="170" t="s">
        <v>432</v>
      </c>
      <c r="M130" s="170" t="s">
        <v>432</v>
      </c>
      <c r="N130" s="170" t="s">
        <v>432</v>
      </c>
      <c r="O130" s="170" t="s">
        <v>432</v>
      </c>
      <c r="P130" s="170" t="s">
        <v>432</v>
      </c>
      <c r="Q130" s="170" t="s">
        <v>432</v>
      </c>
      <c r="R130" s="170" t="s">
        <v>432</v>
      </c>
      <c r="S130" s="170" t="s">
        <v>432</v>
      </c>
      <c r="T130" s="170" t="s">
        <v>432</v>
      </c>
      <c r="U130" s="170" t="s">
        <v>432</v>
      </c>
      <c r="V130" s="170" t="s">
        <v>432</v>
      </c>
      <c r="W130" s="146" t="s">
        <v>432</v>
      </c>
      <c r="X130" s="170" t="s">
        <v>432</v>
      </c>
      <c r="Y130" s="170" t="s">
        <v>432</v>
      </c>
      <c r="Z130" s="170" t="s">
        <v>432</v>
      </c>
      <c r="AA130" s="170" t="s">
        <v>432</v>
      </c>
      <c r="AB130" s="170" t="s">
        <v>432</v>
      </c>
      <c r="AC130" s="170" t="s">
        <v>432</v>
      </c>
      <c r="AD130" s="170"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70" t="s">
        <v>431</v>
      </c>
      <c r="F131" s="170" t="s">
        <v>431</v>
      </c>
      <c r="G131" s="170" t="s">
        <v>431</v>
      </c>
      <c r="H131" s="170" t="s">
        <v>431</v>
      </c>
      <c r="I131" s="170" t="s">
        <v>431</v>
      </c>
      <c r="J131" s="170" t="s">
        <v>431</v>
      </c>
      <c r="K131" s="170" t="s">
        <v>431</v>
      </c>
      <c r="L131" s="170" t="s">
        <v>431</v>
      </c>
      <c r="M131" s="170" t="s">
        <v>431</v>
      </c>
      <c r="N131" s="170" t="s">
        <v>431</v>
      </c>
      <c r="O131" s="170" t="s">
        <v>431</v>
      </c>
      <c r="P131" s="170" t="s">
        <v>431</v>
      </c>
      <c r="Q131" s="170" t="s">
        <v>431</v>
      </c>
      <c r="R131" s="170" t="s">
        <v>431</v>
      </c>
      <c r="S131" s="170" t="s">
        <v>431</v>
      </c>
      <c r="T131" s="170" t="s">
        <v>431</v>
      </c>
      <c r="U131" s="170" t="s">
        <v>431</v>
      </c>
      <c r="V131" s="170" t="s">
        <v>431</v>
      </c>
      <c r="W131" s="146">
        <v>6.6074999999999995E-2</v>
      </c>
      <c r="X131" s="170" t="s">
        <v>431</v>
      </c>
      <c r="Y131" s="170" t="s">
        <v>431</v>
      </c>
      <c r="Z131" s="170" t="s">
        <v>431</v>
      </c>
      <c r="AA131" s="170" t="s">
        <v>431</v>
      </c>
      <c r="AB131" s="170" t="s">
        <v>431</v>
      </c>
      <c r="AC131" s="170" t="s">
        <v>431</v>
      </c>
      <c r="AD131" s="170" t="s">
        <v>431</v>
      </c>
      <c r="AE131" s="60"/>
      <c r="AF131" s="143" t="s">
        <v>432</v>
      </c>
      <c r="AG131" s="143" t="s">
        <v>432</v>
      </c>
      <c r="AH131" s="143" t="s">
        <v>432</v>
      </c>
      <c r="AI131" s="143" t="s">
        <v>432</v>
      </c>
      <c r="AJ131" s="143" t="s">
        <v>432</v>
      </c>
      <c r="AK131" s="143">
        <v>0.126</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5.1240000000000001E-3</v>
      </c>
      <c r="F133" s="146">
        <v>8.1000000000000004E-5</v>
      </c>
      <c r="G133" s="146">
        <v>7.0200000000000004E-4</v>
      </c>
      <c r="H133" s="146">
        <v>1.619E-3</v>
      </c>
      <c r="I133" s="146">
        <v>2.1599999999999999E-4</v>
      </c>
      <c r="J133" s="146">
        <v>2.1599999999999999E-4</v>
      </c>
      <c r="K133" s="146">
        <v>2.3900000000000001E-4</v>
      </c>
      <c r="L133" s="146" t="s">
        <v>431</v>
      </c>
      <c r="M133" s="146">
        <v>8.7000000000000001E-4</v>
      </c>
      <c r="N133" s="146">
        <v>1.8699999999999999E-4</v>
      </c>
      <c r="O133" s="146">
        <v>3.1000000000000001E-5</v>
      </c>
      <c r="P133" s="146">
        <v>9.2540000000000001E-3</v>
      </c>
      <c r="Q133" s="146">
        <v>8.5000000000000006E-5</v>
      </c>
      <c r="R133" s="146">
        <v>8.3999999999999995E-5</v>
      </c>
      <c r="S133" s="146">
        <v>7.7000000000000001E-5</v>
      </c>
      <c r="T133" s="146">
        <v>1.08E-4</v>
      </c>
      <c r="U133" s="146">
        <v>1.2300000000000001E-4</v>
      </c>
      <c r="V133" s="146">
        <v>9.9500000000000001E-4</v>
      </c>
      <c r="W133" s="146">
        <v>1.6799999999999999E-4</v>
      </c>
      <c r="X133" s="163">
        <v>8.2000000000000006E-8</v>
      </c>
      <c r="Y133" s="163">
        <v>4.4999999999999999E-8</v>
      </c>
      <c r="Z133" s="163">
        <v>4.0000000000000001E-8</v>
      </c>
      <c r="AA133" s="163">
        <v>4.3000000000000001E-8</v>
      </c>
      <c r="AB133" s="163">
        <v>2.1E-7</v>
      </c>
      <c r="AC133" s="146">
        <v>9.3199999999999999E-4</v>
      </c>
      <c r="AD133" s="146">
        <v>2.5469999999999998E-3</v>
      </c>
      <c r="AE133" s="60"/>
      <c r="AF133" s="143" t="s">
        <v>432</v>
      </c>
      <c r="AG133" s="143" t="s">
        <v>432</v>
      </c>
      <c r="AH133" s="143" t="s">
        <v>432</v>
      </c>
      <c r="AI133" s="143" t="s">
        <v>432</v>
      </c>
      <c r="AJ133" s="143" t="s">
        <v>432</v>
      </c>
      <c r="AK133" s="72">
        <v>6211</v>
      </c>
      <c r="AL133" s="49" t="s">
        <v>415</v>
      </c>
    </row>
    <row r="134" spans="1:38" s="2" customFormat="1" ht="26.25" customHeight="1" thickBot="1" x14ac:dyDescent="0.25">
      <c r="A134" s="70" t="s">
        <v>288</v>
      </c>
      <c r="B134" s="74" t="s">
        <v>309</v>
      </c>
      <c r="C134" s="71" t="s">
        <v>310</v>
      </c>
      <c r="D134" s="72"/>
      <c r="E134" s="170" t="s">
        <v>432</v>
      </c>
      <c r="F134" s="170" t="s">
        <v>432</v>
      </c>
      <c r="G134" s="170" t="s">
        <v>432</v>
      </c>
      <c r="H134" s="170" t="s">
        <v>432</v>
      </c>
      <c r="I134" s="170" t="s">
        <v>432</v>
      </c>
      <c r="J134" s="170" t="s">
        <v>432</v>
      </c>
      <c r="K134" s="170" t="s">
        <v>432</v>
      </c>
      <c r="L134" s="170" t="s">
        <v>432</v>
      </c>
      <c r="M134" s="170" t="s">
        <v>432</v>
      </c>
      <c r="N134" s="170" t="s">
        <v>432</v>
      </c>
      <c r="O134" s="170" t="s">
        <v>432</v>
      </c>
      <c r="P134" s="170" t="s">
        <v>432</v>
      </c>
      <c r="Q134" s="170" t="s">
        <v>432</v>
      </c>
      <c r="R134" s="170" t="s">
        <v>432</v>
      </c>
      <c r="S134" s="170" t="s">
        <v>432</v>
      </c>
      <c r="T134" s="170" t="s">
        <v>432</v>
      </c>
      <c r="U134" s="170" t="s">
        <v>432</v>
      </c>
      <c r="V134" s="170" t="s">
        <v>432</v>
      </c>
      <c r="W134" s="170" t="s">
        <v>432</v>
      </c>
      <c r="X134" s="170" t="s">
        <v>432</v>
      </c>
      <c r="Y134" s="163" t="s">
        <v>432</v>
      </c>
      <c r="Z134" s="163" t="s">
        <v>432</v>
      </c>
      <c r="AA134" s="163" t="s">
        <v>432</v>
      </c>
      <c r="AB134" s="163"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5.2100000000000002E-3</v>
      </c>
      <c r="F135" s="146">
        <v>5.8E-5</v>
      </c>
      <c r="G135" s="146">
        <v>4.9199999999999999E-3</v>
      </c>
      <c r="H135" s="146" t="s">
        <v>431</v>
      </c>
      <c r="I135" s="146">
        <v>2.6627000000000001E-2</v>
      </c>
      <c r="J135" s="146">
        <v>3.9650999999999999E-2</v>
      </c>
      <c r="K135" s="146">
        <v>5.2963999999999997E-2</v>
      </c>
      <c r="L135" s="146">
        <v>9.3199999999999999E-4</v>
      </c>
      <c r="M135" s="146">
        <v>2.026E-3</v>
      </c>
      <c r="N135" s="146">
        <v>0.30099999999999999</v>
      </c>
      <c r="O135" s="146">
        <v>9.8399999999999998E-3</v>
      </c>
      <c r="P135" s="146">
        <v>8.1040000000000001E-3</v>
      </c>
      <c r="Q135" s="146">
        <v>6.1939999999999999E-3</v>
      </c>
      <c r="R135" s="146">
        <v>5.3499999999999999E-4</v>
      </c>
      <c r="S135" s="146">
        <v>2.6899999999999998E-4</v>
      </c>
      <c r="T135" s="146">
        <v>3.4699999999999998E-4</v>
      </c>
      <c r="U135" s="146" t="s">
        <v>431</v>
      </c>
      <c r="V135" s="146">
        <v>2.6050000000000001E-3</v>
      </c>
      <c r="W135" s="146">
        <v>0.115769</v>
      </c>
      <c r="X135" s="146">
        <v>1.2E-5</v>
      </c>
      <c r="Y135" s="146">
        <v>9.0000000000000002E-6</v>
      </c>
      <c r="Z135" s="146">
        <v>9.0000000000000002E-6</v>
      </c>
      <c r="AA135" s="146" t="s">
        <v>431</v>
      </c>
      <c r="AB135" s="146">
        <v>3.0000000000000001E-5</v>
      </c>
      <c r="AC135" s="146">
        <v>5.7879999999999997E-3</v>
      </c>
      <c r="AD135" s="146">
        <v>1.5339E-2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2.8490000000000001E-2</v>
      </c>
      <c r="G136" s="146">
        <v>6.7999999999999999E-5</v>
      </c>
      <c r="H136" s="146">
        <v>7.7000000000000001E-5</v>
      </c>
      <c r="I136" s="146" t="s">
        <v>431</v>
      </c>
      <c r="J136" s="146" t="s">
        <v>431</v>
      </c>
      <c r="K136" s="146" t="s">
        <v>431</v>
      </c>
      <c r="L136" s="146" t="s">
        <v>431</v>
      </c>
      <c r="M136" s="170" t="s">
        <v>432</v>
      </c>
      <c r="N136" s="146" t="s">
        <v>431</v>
      </c>
      <c r="O136" s="146" t="s">
        <v>431</v>
      </c>
      <c r="P136" s="146" t="s">
        <v>431</v>
      </c>
      <c r="Q136" s="146" t="s">
        <v>431</v>
      </c>
      <c r="R136" s="146" t="s">
        <v>431</v>
      </c>
      <c r="S136" s="146" t="s">
        <v>431</v>
      </c>
      <c r="T136" s="146" t="s">
        <v>431</v>
      </c>
      <c r="U136" s="146" t="s">
        <v>431</v>
      </c>
      <c r="V136" s="146" t="s">
        <v>431</v>
      </c>
      <c r="W136" s="170" t="s">
        <v>432</v>
      </c>
      <c r="X136" s="170" t="s">
        <v>432</v>
      </c>
      <c r="Y136" s="170" t="s">
        <v>432</v>
      </c>
      <c r="Z136" s="170" t="s">
        <v>432</v>
      </c>
      <c r="AA136" s="170" t="s">
        <v>432</v>
      </c>
      <c r="AB136" s="170" t="s">
        <v>432</v>
      </c>
      <c r="AC136" s="170" t="s">
        <v>432</v>
      </c>
      <c r="AD136" s="170"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4.4099999999999999E-4</v>
      </c>
      <c r="F137" s="146">
        <v>6.2160000000000002E-3</v>
      </c>
      <c r="G137" s="146">
        <v>1.26E-4</v>
      </c>
      <c r="H137" s="146">
        <v>4.26E-4</v>
      </c>
      <c r="I137" s="146" t="s">
        <v>431</v>
      </c>
      <c r="J137" s="146" t="s">
        <v>431</v>
      </c>
      <c r="K137" s="146" t="s">
        <v>431</v>
      </c>
      <c r="L137" s="146" t="s">
        <v>431</v>
      </c>
      <c r="M137" s="170" t="s">
        <v>432</v>
      </c>
      <c r="N137" s="146" t="s">
        <v>431</v>
      </c>
      <c r="O137" s="146" t="s">
        <v>431</v>
      </c>
      <c r="P137" s="146" t="s">
        <v>431</v>
      </c>
      <c r="Q137" s="146" t="s">
        <v>431</v>
      </c>
      <c r="R137" s="146" t="s">
        <v>431</v>
      </c>
      <c r="S137" s="146" t="s">
        <v>431</v>
      </c>
      <c r="T137" s="146" t="s">
        <v>431</v>
      </c>
      <c r="U137" s="146" t="s">
        <v>431</v>
      </c>
      <c r="V137" s="146" t="s">
        <v>431</v>
      </c>
      <c r="W137" s="170" t="s">
        <v>432</v>
      </c>
      <c r="X137" s="170" t="s">
        <v>432</v>
      </c>
      <c r="Y137" s="170" t="s">
        <v>432</v>
      </c>
      <c r="Z137" s="170" t="s">
        <v>432</v>
      </c>
      <c r="AA137" s="170" t="s">
        <v>432</v>
      </c>
      <c r="AB137" s="170" t="s">
        <v>432</v>
      </c>
      <c r="AC137" s="170" t="s">
        <v>432</v>
      </c>
      <c r="AD137" s="170"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71" t="s">
        <v>432</v>
      </c>
      <c r="F138" s="171" t="s">
        <v>432</v>
      </c>
      <c r="G138" s="171" t="s">
        <v>432</v>
      </c>
      <c r="H138" s="171" t="s">
        <v>432</v>
      </c>
      <c r="I138" s="171" t="s">
        <v>432</v>
      </c>
      <c r="J138" s="171" t="s">
        <v>432</v>
      </c>
      <c r="K138" s="171" t="s">
        <v>432</v>
      </c>
      <c r="L138" s="170" t="s">
        <v>432</v>
      </c>
      <c r="M138" s="171" t="s">
        <v>432</v>
      </c>
      <c r="N138" s="171" t="s">
        <v>432</v>
      </c>
      <c r="O138" s="171" t="s">
        <v>432</v>
      </c>
      <c r="P138" s="171" t="s">
        <v>432</v>
      </c>
      <c r="Q138" s="171" t="s">
        <v>432</v>
      </c>
      <c r="R138" s="171" t="s">
        <v>432</v>
      </c>
      <c r="S138" s="171" t="s">
        <v>432</v>
      </c>
      <c r="T138" s="171" t="s">
        <v>432</v>
      </c>
      <c r="U138" s="171" t="s">
        <v>432</v>
      </c>
      <c r="V138" s="171" t="s">
        <v>432</v>
      </c>
      <c r="W138" s="171" t="s">
        <v>432</v>
      </c>
      <c r="X138" s="171" t="s">
        <v>432</v>
      </c>
      <c r="Y138" s="171" t="s">
        <v>432</v>
      </c>
      <c r="Z138" s="171" t="s">
        <v>432</v>
      </c>
      <c r="AA138" s="171" t="s">
        <v>432</v>
      </c>
      <c r="AB138" s="171" t="s">
        <v>432</v>
      </c>
      <c r="AC138" s="171" t="s">
        <v>432</v>
      </c>
      <c r="AD138" s="171"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v>4.75E-4</v>
      </c>
      <c r="F139" s="146">
        <v>5.0350000000000004E-3</v>
      </c>
      <c r="G139" s="146" t="s">
        <v>431</v>
      </c>
      <c r="H139" s="146" t="s">
        <v>431</v>
      </c>
      <c r="I139" s="146">
        <v>9.8807000000000006E-2</v>
      </c>
      <c r="J139" s="146">
        <v>9.8807000000000006E-2</v>
      </c>
      <c r="K139" s="146">
        <v>9.8807000000000006E-2</v>
      </c>
      <c r="L139" s="146" t="s">
        <v>431</v>
      </c>
      <c r="M139" s="146">
        <v>4.75E-4</v>
      </c>
      <c r="N139" s="146">
        <v>2.8800000000000001E-4</v>
      </c>
      <c r="O139" s="146">
        <v>5.8E-4</v>
      </c>
      <c r="P139" s="146">
        <v>5.8E-4</v>
      </c>
      <c r="Q139" s="146">
        <v>9.19E-4</v>
      </c>
      <c r="R139" s="146">
        <v>8.7699999999999996E-4</v>
      </c>
      <c r="S139" s="146">
        <v>2.0379999999999999E-3</v>
      </c>
      <c r="T139" s="146" t="s">
        <v>431</v>
      </c>
      <c r="U139" s="146" t="s">
        <v>431</v>
      </c>
      <c r="V139" s="146" t="s">
        <v>431</v>
      </c>
      <c r="W139" s="146">
        <v>0.99865199999999998</v>
      </c>
      <c r="X139" s="170" t="s">
        <v>431</v>
      </c>
      <c r="Y139" s="170" t="s">
        <v>431</v>
      </c>
      <c r="Z139" s="170" t="s">
        <v>431</v>
      </c>
      <c r="AA139" s="170" t="s">
        <v>431</v>
      </c>
      <c r="AB139" s="170" t="s">
        <v>431</v>
      </c>
      <c r="AC139" s="170" t="s">
        <v>431</v>
      </c>
      <c r="AD139" s="170"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42.341907200000001</v>
      </c>
      <c r="F141" s="20">
        <f t="shared" ref="F141:AD141" si="0">SUM(F14:F140)</f>
        <v>23.013482</v>
      </c>
      <c r="G141" s="20">
        <f t="shared" si="0"/>
        <v>83.293768000000014</v>
      </c>
      <c r="H141" s="20">
        <f t="shared" si="0"/>
        <v>10.092991999999997</v>
      </c>
      <c r="I141" s="20">
        <f t="shared" si="0"/>
        <v>13.844502999999998</v>
      </c>
      <c r="J141" s="20">
        <f t="shared" si="0"/>
        <v>23.309805999999998</v>
      </c>
      <c r="K141" s="20">
        <f t="shared" si="0"/>
        <v>30.092208700000004</v>
      </c>
      <c r="L141" s="20">
        <f t="shared" si="0"/>
        <v>3.131901</v>
      </c>
      <c r="M141" s="20">
        <f t="shared" si="0"/>
        <v>156.80871300000004</v>
      </c>
      <c r="N141" s="20">
        <f t="shared" si="0"/>
        <v>40.953646700000007</v>
      </c>
      <c r="O141" s="20">
        <f t="shared" si="0"/>
        <v>0.96897749999999994</v>
      </c>
      <c r="P141" s="20">
        <f t="shared" si="0"/>
        <v>0.70978289999999977</v>
      </c>
      <c r="Q141" s="20">
        <f t="shared" si="0"/>
        <v>11.020658300000001</v>
      </c>
      <c r="R141" s="20">
        <f>SUM(R14:R140)</f>
        <v>10.609026999999994</v>
      </c>
      <c r="S141" s="20">
        <f t="shared" si="0"/>
        <v>5.831031600000002</v>
      </c>
      <c r="T141" s="20">
        <f t="shared" si="0"/>
        <v>6.6284476999999988</v>
      </c>
      <c r="U141" s="20">
        <f t="shared" si="0"/>
        <v>1.3971299999999999E-2</v>
      </c>
      <c r="V141" s="20">
        <f t="shared" si="0"/>
        <v>62.071964700000002</v>
      </c>
      <c r="W141" s="20">
        <f t="shared" si="0"/>
        <v>6.1138576000000002</v>
      </c>
      <c r="X141" s="20">
        <f t="shared" si="0"/>
        <v>1.4460940820000001</v>
      </c>
      <c r="Y141" s="20">
        <f t="shared" si="0"/>
        <v>1.3600550449999997</v>
      </c>
      <c r="Z141" s="20">
        <f t="shared" si="0"/>
        <v>0.95673303999999992</v>
      </c>
      <c r="AA141" s="20">
        <f t="shared" si="0"/>
        <v>1.4494290430000001</v>
      </c>
      <c r="AB141" s="20">
        <f t="shared" si="0"/>
        <v>5.2123112099999993</v>
      </c>
      <c r="AC141" s="20">
        <f t="shared" si="0"/>
        <v>0.38239200000000001</v>
      </c>
      <c r="AD141" s="20">
        <f t="shared" si="0"/>
        <v>0.92751799999999984</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42.341907200000001</v>
      </c>
      <c r="F152" s="14">
        <f t="shared" ref="F152:AD152" si="1">F141 + F151 + IF(AND(OR($B$4="AT",$B$4="BE",$B$4="CH",$B$4="GB",$B$4="IE",$B$4="LT",$B$4="LU",$B$4="NL"),SUM(F143:F149)&gt;0),SUM(F143:F149)-SUM(F27:F33),0)</f>
        <v>23.013482</v>
      </c>
      <c r="G152" s="14">
        <f t="shared" si="1"/>
        <v>83.293768000000014</v>
      </c>
      <c r="H152" s="14">
        <f t="shared" si="1"/>
        <v>10.092991999999997</v>
      </c>
      <c r="I152" s="14">
        <f t="shared" si="1"/>
        <v>13.844502999999998</v>
      </c>
      <c r="J152" s="14">
        <f t="shared" si="1"/>
        <v>23.309805999999998</v>
      </c>
      <c r="K152" s="14">
        <f t="shared" si="1"/>
        <v>30.092208700000004</v>
      </c>
      <c r="L152" s="14">
        <f t="shared" si="1"/>
        <v>3.131901</v>
      </c>
      <c r="M152" s="14">
        <f t="shared" si="1"/>
        <v>156.80871300000004</v>
      </c>
      <c r="N152" s="14">
        <f t="shared" si="1"/>
        <v>40.953646700000007</v>
      </c>
      <c r="O152" s="14">
        <f t="shared" si="1"/>
        <v>0.96897749999999994</v>
      </c>
      <c r="P152" s="14">
        <f t="shared" si="1"/>
        <v>0.70978289999999977</v>
      </c>
      <c r="Q152" s="14">
        <f t="shared" si="1"/>
        <v>11.020658300000001</v>
      </c>
      <c r="R152" s="14">
        <f t="shared" si="1"/>
        <v>10.609026999999994</v>
      </c>
      <c r="S152" s="14">
        <f t="shared" si="1"/>
        <v>5.831031600000002</v>
      </c>
      <c r="T152" s="14">
        <f t="shared" si="1"/>
        <v>6.6284476999999988</v>
      </c>
      <c r="U152" s="14">
        <f t="shared" si="1"/>
        <v>1.3971299999999999E-2</v>
      </c>
      <c r="V152" s="14">
        <f t="shared" si="1"/>
        <v>62.071964700000002</v>
      </c>
      <c r="W152" s="14">
        <f t="shared" si="1"/>
        <v>6.1138576000000002</v>
      </c>
      <c r="X152" s="14">
        <f t="shared" si="1"/>
        <v>1.4460940820000001</v>
      </c>
      <c r="Y152" s="14">
        <f t="shared" si="1"/>
        <v>1.3600550449999997</v>
      </c>
      <c r="Z152" s="14">
        <f t="shared" si="1"/>
        <v>0.95673303999999992</v>
      </c>
      <c r="AA152" s="14">
        <f t="shared" si="1"/>
        <v>1.4494290430000001</v>
      </c>
      <c r="AB152" s="14">
        <f t="shared" si="1"/>
        <v>5.2123112099999993</v>
      </c>
      <c r="AC152" s="14">
        <f t="shared" si="1"/>
        <v>0.38239200000000001</v>
      </c>
      <c r="AD152" s="14">
        <f t="shared" si="1"/>
        <v>0.92751799999999984</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42.341907200000001</v>
      </c>
      <c r="F154" s="14">
        <f>F141 + F153 - IF(OR($B$6=2005,$B$6&gt;=2020),SUM(F99:F122),0) + IF(AND(OR($B$4="AT",$B$4="BE",$B$4="CH",$B$4="GB",$B$4="IE",$B$4="LT",$B$4="LU",$B$4="NL"),SUM(F143:F149)&gt;0),SUM(F143:F149)-SUM(F27:F33),0)</f>
        <v>23.013482</v>
      </c>
      <c r="G154" s="14">
        <f>G141 + G153 + IF(AND(OR($B$4="AT",$B$4="BE",$B$4="CH",$B$4="GB",$B$4="IE",$B$4="LT",$B$4="LU",$B$4="NL"),SUM(G143:G149)&gt;0),SUM(G143:G149)-SUM(G27:G33),0)</f>
        <v>83.293768000000014</v>
      </c>
      <c r="H154" s="14">
        <f t="shared" ref="H154:AD154" si="2">H141 + H153 + IF(AND(OR($B$4="AT",$B$4="BE",$B$4="CH",$B$4="GB",$B$4="IE",$B$4="LT",$B$4="LU",$B$4="NL"),SUM(H143:H149)&gt;0),SUM(H143:H149)-SUM(H27:H33),0)</f>
        <v>10.092991999999997</v>
      </c>
      <c r="I154" s="14">
        <f t="shared" si="2"/>
        <v>13.844502999999998</v>
      </c>
      <c r="J154" s="14">
        <f t="shared" si="2"/>
        <v>23.309805999999998</v>
      </c>
      <c r="K154" s="14">
        <f t="shared" si="2"/>
        <v>30.092208700000004</v>
      </c>
      <c r="L154" s="14">
        <f t="shared" si="2"/>
        <v>3.131901</v>
      </c>
      <c r="M154" s="14">
        <f t="shared" si="2"/>
        <v>156.80871300000004</v>
      </c>
      <c r="N154" s="14">
        <f t="shared" si="2"/>
        <v>40.953646700000007</v>
      </c>
      <c r="O154" s="14">
        <f t="shared" si="2"/>
        <v>0.96897749999999994</v>
      </c>
      <c r="P154" s="14">
        <f t="shared" si="2"/>
        <v>0.70978289999999977</v>
      </c>
      <c r="Q154" s="14">
        <f t="shared" si="2"/>
        <v>11.020658300000001</v>
      </c>
      <c r="R154" s="14">
        <f t="shared" si="2"/>
        <v>10.609026999999994</v>
      </c>
      <c r="S154" s="14">
        <f t="shared" si="2"/>
        <v>5.831031600000002</v>
      </c>
      <c r="T154" s="14">
        <f t="shared" si="2"/>
        <v>6.6284476999999988</v>
      </c>
      <c r="U154" s="14">
        <f t="shared" si="2"/>
        <v>1.3971299999999999E-2</v>
      </c>
      <c r="V154" s="14">
        <f t="shared" si="2"/>
        <v>62.071964700000002</v>
      </c>
      <c r="W154" s="14">
        <f t="shared" si="2"/>
        <v>6.1138576000000002</v>
      </c>
      <c r="X154" s="14">
        <f t="shared" si="2"/>
        <v>1.4460940820000001</v>
      </c>
      <c r="Y154" s="14">
        <f t="shared" si="2"/>
        <v>1.3600550449999997</v>
      </c>
      <c r="Z154" s="14">
        <f t="shared" si="2"/>
        <v>0.95673303999999992</v>
      </c>
      <c r="AA154" s="14">
        <f t="shared" si="2"/>
        <v>1.4494290430000001</v>
      </c>
      <c r="AB154" s="14">
        <f t="shared" si="2"/>
        <v>5.2123112099999993</v>
      </c>
      <c r="AC154" s="14">
        <f t="shared" si="2"/>
        <v>0.38239200000000001</v>
      </c>
      <c r="AD154" s="14">
        <f t="shared" si="2"/>
        <v>0.92751799999999984</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0.33104699999999998</v>
      </c>
      <c r="F157" s="158">
        <v>1.2932000000000001E-2</v>
      </c>
      <c r="G157" s="158">
        <v>2.5863000000000001E-2</v>
      </c>
      <c r="H157" s="158" t="s">
        <v>431</v>
      </c>
      <c r="I157" s="158">
        <v>5.1729999999999996E-3</v>
      </c>
      <c r="J157" s="158">
        <v>5.1729999999999996E-3</v>
      </c>
      <c r="K157" s="158">
        <v>5.1729999999999996E-3</v>
      </c>
      <c r="L157" s="158">
        <v>2.483E-3</v>
      </c>
      <c r="M157" s="158">
        <v>2.8448999999999999E-2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1112.1109349999999</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6.4120000000000002E-3</v>
      </c>
      <c r="F158" s="158">
        <v>6.2000000000000003E-5</v>
      </c>
      <c r="G158" s="158">
        <v>6.2299999999999996E-4</v>
      </c>
      <c r="H158" s="158" t="s">
        <v>431</v>
      </c>
      <c r="I158" s="158">
        <v>1.25E-4</v>
      </c>
      <c r="J158" s="158">
        <v>1.25E-4</v>
      </c>
      <c r="K158" s="158">
        <v>1.25E-4</v>
      </c>
      <c r="L158" s="158">
        <v>6.0000000000000002E-5</v>
      </c>
      <c r="M158" s="158">
        <v>1.245E-3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26.768274000000002</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16.863793000000001</v>
      </c>
      <c r="F159" s="158">
        <v>0.62302599999999997</v>
      </c>
      <c r="G159" s="158">
        <v>6.1920000000000002</v>
      </c>
      <c r="H159" s="158" t="s">
        <v>431</v>
      </c>
      <c r="I159" s="158">
        <v>1.1725129999999999</v>
      </c>
      <c r="J159" s="158">
        <v>1.274111</v>
      </c>
      <c r="K159" s="158">
        <v>1.274111</v>
      </c>
      <c r="L159" s="158">
        <v>0.146813</v>
      </c>
      <c r="M159" s="158">
        <v>1.6724000000000001</v>
      </c>
      <c r="N159" s="158">
        <v>3.9630000000000006E-2</v>
      </c>
      <c r="O159" s="158">
        <v>4.3100000000000005E-3</v>
      </c>
      <c r="P159" s="158">
        <v>4.7300000000000007E-3</v>
      </c>
      <c r="Q159" s="203">
        <v>1.1089999999999999E-2</v>
      </c>
      <c r="R159" s="158">
        <v>0.14865</v>
      </c>
      <c r="S159" s="203">
        <v>4.5199999999999997E-2</v>
      </c>
      <c r="T159" s="158">
        <v>6.5810000000000004</v>
      </c>
      <c r="U159" s="203">
        <v>8.4100000000000008E-3</v>
      </c>
      <c r="V159" s="158">
        <v>0.2712</v>
      </c>
      <c r="W159" s="158">
        <v>9.9080000000000001E-2</v>
      </c>
      <c r="X159" s="203">
        <v>1.067E-3</v>
      </c>
      <c r="Y159" s="203">
        <v>6.3600000000000002E-3</v>
      </c>
      <c r="Z159" s="203">
        <v>4.3099999999999996E-3</v>
      </c>
      <c r="AA159" s="203">
        <v>1.866E-3</v>
      </c>
      <c r="AB159" s="203">
        <v>1.3603000000000001E-2</v>
      </c>
      <c r="AC159" s="158">
        <v>3.0380000000000001E-2</v>
      </c>
      <c r="AD159" s="158">
        <v>0.117648</v>
      </c>
      <c r="AE159" s="63"/>
      <c r="AF159" s="203">
        <v>8928.4</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2.48E-3</v>
      </c>
      <c r="F163" s="159">
        <v>7.4400000000000004E-3</v>
      </c>
      <c r="G163" s="159">
        <v>4.9600000000000002E-4</v>
      </c>
      <c r="H163" s="159">
        <v>4.9600000000000002E-4</v>
      </c>
      <c r="I163" s="215">
        <v>3.0172000000000001E-2</v>
      </c>
      <c r="J163" s="215">
        <v>3.6875999999999999E-2</v>
      </c>
      <c r="K163" s="215">
        <v>5.6991E-2</v>
      </c>
      <c r="L163" s="215">
        <v>2.715E-3</v>
      </c>
      <c r="M163" s="159">
        <v>7.4399999999999994E-2</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24.8</v>
      </c>
      <c r="AL163" s="59" t="s">
        <v>344</v>
      </c>
    </row>
    <row r="164" spans="1:38" s="2" customFormat="1" ht="26.25" customHeight="1" thickBot="1" x14ac:dyDescent="0.25">
      <c r="A164" s="59" t="s">
        <v>339</v>
      </c>
      <c r="B164" s="59" t="s">
        <v>345</v>
      </c>
      <c r="C164" s="112" t="s">
        <v>346</v>
      </c>
      <c r="D164" s="113"/>
      <c r="E164" s="159" t="s">
        <v>430</v>
      </c>
      <c r="F164" s="159">
        <v>37.313480000000006</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34" activePane="bottomRight" state="frozen"/>
      <selection activeCell="B6" sqref="B6"/>
      <selection pane="topRight" activeCell="B6" sqref="B6"/>
      <selection pane="bottomLeft" activeCell="B6" sqref="B6"/>
      <selection pane="bottomRight" activeCell="B7" sqref="B7"/>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2009</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441</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2009</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10.314448699999998</v>
      </c>
      <c r="F14" s="143">
        <v>0.42154679999999989</v>
      </c>
      <c r="G14" s="143">
        <v>48.526614099999939</v>
      </c>
      <c r="H14" s="143">
        <v>0.12590000000000001</v>
      </c>
      <c r="I14" s="143">
        <v>2.8963950000000001</v>
      </c>
      <c r="J14" s="143">
        <v>5.2014620000000003</v>
      </c>
      <c r="K14" s="143">
        <v>6.5490259999999996</v>
      </c>
      <c r="L14" s="143">
        <v>0.35240199999999999</v>
      </c>
      <c r="M14" s="143">
        <v>5.4000030000000008</v>
      </c>
      <c r="N14" s="143">
        <v>25.093472999999999</v>
      </c>
      <c r="O14" s="143">
        <v>0.42543900000000001</v>
      </c>
      <c r="P14" s="143">
        <v>0.417742</v>
      </c>
      <c r="Q14" s="143">
        <v>7.4830439999999996</v>
      </c>
      <c r="R14" s="143">
        <v>6.6747249999999996</v>
      </c>
      <c r="S14" s="143">
        <v>1.692396</v>
      </c>
      <c r="T14" s="143">
        <v>4.3637680000000003</v>
      </c>
      <c r="U14" s="143">
        <v>1.16E-4</v>
      </c>
      <c r="V14" s="143">
        <v>34.431595000000002</v>
      </c>
      <c r="W14" s="182">
        <v>2.3284159999999998</v>
      </c>
      <c r="X14" s="182">
        <v>6.6319000000000003E-2</v>
      </c>
      <c r="Y14" s="182">
        <v>8.9971999999999996E-2</v>
      </c>
      <c r="Z14" s="182">
        <v>3.6463000000000002E-2</v>
      </c>
      <c r="AA14" s="182">
        <v>2.6237E-2</v>
      </c>
      <c r="AB14" s="183">
        <v>0.21899100000000002</v>
      </c>
      <c r="AC14" s="182">
        <v>9.2785999999999993E-2</v>
      </c>
      <c r="AD14" s="182">
        <v>0.64179600000000003</v>
      </c>
      <c r="AE14" s="60"/>
      <c r="AF14" s="143">
        <v>2281.8090000000002</v>
      </c>
      <c r="AG14" s="143">
        <v>84605.965499619997</v>
      </c>
      <c r="AH14" s="143">
        <v>10535.996999999999</v>
      </c>
      <c r="AI14" s="143">
        <v>7311.8939199999995</v>
      </c>
      <c r="AJ14" s="143">
        <v>7059.9060000000009</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0.32280919999999996</v>
      </c>
      <c r="F16" s="143">
        <v>0.70305399999999996</v>
      </c>
      <c r="G16" s="143">
        <v>0.61104210000000003</v>
      </c>
      <c r="H16" s="143">
        <v>7.4380000000000002E-3</v>
      </c>
      <c r="I16" s="143">
        <v>0.30509399999999998</v>
      </c>
      <c r="J16" s="143">
        <v>0.606456</v>
      </c>
      <c r="K16" s="143">
        <v>0.84513000000000005</v>
      </c>
      <c r="L16" s="143">
        <v>4.829E-3</v>
      </c>
      <c r="M16" s="143">
        <v>19.555257299999997</v>
      </c>
      <c r="N16" s="143">
        <v>2.1906499999999999E-2</v>
      </c>
      <c r="O16" s="143">
        <v>8.0999999999999996E-4</v>
      </c>
      <c r="P16" s="143">
        <v>7.339E-4</v>
      </c>
      <c r="Q16" s="143">
        <v>6.9004000000000001E-3</v>
      </c>
      <c r="R16" s="143">
        <v>4.4412999999999996E-3</v>
      </c>
      <c r="S16" s="143">
        <v>2.0958999999999999E-3</v>
      </c>
      <c r="T16" s="143">
        <v>1.23494E-2</v>
      </c>
      <c r="U16" s="143">
        <v>4.6999999999999999E-6</v>
      </c>
      <c r="V16" s="143">
        <v>3.7986300000000001E-2</v>
      </c>
      <c r="W16" s="182">
        <v>4.1562000000000002E-2</v>
      </c>
      <c r="X16" s="182">
        <v>3.8409999999999998E-3</v>
      </c>
      <c r="Y16" s="182">
        <v>5.6600000000000001E-3</v>
      </c>
      <c r="Z16" s="182">
        <v>2.3280000000000002E-3</v>
      </c>
      <c r="AA16" s="182">
        <v>1.7129999999999999E-3</v>
      </c>
      <c r="AB16" s="182">
        <v>1.3541999999999998E-2</v>
      </c>
      <c r="AC16" s="182">
        <v>1.0499999999999999E-3</v>
      </c>
      <c r="AD16" s="182">
        <v>2.2374000000000002E-2</v>
      </c>
      <c r="AE16" s="60"/>
      <c r="AF16" s="143">
        <v>130.98544279999999</v>
      </c>
      <c r="AG16" s="143">
        <v>131.6028</v>
      </c>
      <c r="AH16" s="143">
        <v>425.32699271999996</v>
      </c>
      <c r="AI16" s="143">
        <v>193.66800000000001</v>
      </c>
      <c r="AJ16" s="143">
        <v>294.16300000000001</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0.499635</v>
      </c>
      <c r="F22" s="143">
        <v>2.2821000000000001E-2</v>
      </c>
      <c r="G22" s="143">
        <v>0.28913800000000001</v>
      </c>
      <c r="H22" s="143" t="s">
        <v>433</v>
      </c>
      <c r="I22" s="143">
        <v>4.0346E-2</v>
      </c>
      <c r="J22" s="143">
        <v>6.8844000000000002E-2</v>
      </c>
      <c r="K22" s="143">
        <v>0.14843400000000001</v>
      </c>
      <c r="L22" s="143">
        <v>9.4135E-3</v>
      </c>
      <c r="M22" s="143">
        <v>0.90920800000000002</v>
      </c>
      <c r="N22" s="143">
        <v>2.3761999999999998E-2</v>
      </c>
      <c r="O22" s="143">
        <v>7.1699999999999997E-4</v>
      </c>
      <c r="P22" s="143">
        <v>2.4000000000000001E-5</v>
      </c>
      <c r="Q22" s="143">
        <v>6.2960000000000004E-3</v>
      </c>
      <c r="R22" s="143">
        <v>1.3354E-2</v>
      </c>
      <c r="S22" s="143">
        <v>1.8981999999999999E-2</v>
      </c>
      <c r="T22" s="143">
        <v>8.0289999999999997E-3</v>
      </c>
      <c r="U22" s="143" t="s">
        <v>431</v>
      </c>
      <c r="V22" s="143">
        <v>6.3382999999999995E-2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0.67909200000000003</v>
      </c>
      <c r="F23" s="182">
        <v>8.0285999999999996E-2</v>
      </c>
      <c r="G23" s="143">
        <v>1.0399999999999999E-3</v>
      </c>
      <c r="H23" s="143">
        <v>2.04E-4</v>
      </c>
      <c r="I23" s="182">
        <v>3.9389E-2</v>
      </c>
      <c r="J23" s="182">
        <v>3.9389E-2</v>
      </c>
      <c r="K23" s="182">
        <v>3.9389E-2</v>
      </c>
      <c r="L23" s="182">
        <v>2.6452E-2</v>
      </c>
      <c r="M23" s="182">
        <v>1.0072410000000001</v>
      </c>
      <c r="N23" s="143">
        <v>5.025E-3</v>
      </c>
      <c r="O23" s="143">
        <v>2.5999999999999998E-4</v>
      </c>
      <c r="P23" s="143" t="s">
        <v>431</v>
      </c>
      <c r="Q23" s="143" t="s">
        <v>431</v>
      </c>
      <c r="R23" s="143">
        <v>1.2999999999999999E-3</v>
      </c>
      <c r="S23" s="143">
        <v>4.4200000000000003E-2</v>
      </c>
      <c r="T23" s="143">
        <v>1.82E-3</v>
      </c>
      <c r="U23" s="143">
        <v>2.5999999999999998E-4</v>
      </c>
      <c r="V23" s="143">
        <v>2.5999999999999999E-2</v>
      </c>
      <c r="W23" s="143" t="s">
        <v>431</v>
      </c>
      <c r="X23" s="143">
        <v>7.9000000000000001E-4</v>
      </c>
      <c r="Y23" s="143">
        <v>1.2899999999999999E-3</v>
      </c>
      <c r="Z23" s="143" t="s">
        <v>431</v>
      </c>
      <c r="AA23" s="143" t="s">
        <v>431</v>
      </c>
      <c r="AB23" s="143">
        <v>2.0799999999999998E-3</v>
      </c>
      <c r="AC23" s="143" t="s">
        <v>432</v>
      </c>
      <c r="AD23" s="143" t="s">
        <v>432</v>
      </c>
      <c r="AE23" s="60"/>
      <c r="AF23" s="182">
        <v>1101.5</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0.83697999999999995</v>
      </c>
      <c r="F24" s="143">
        <v>0.41249789999999997</v>
      </c>
      <c r="G24" s="143">
        <v>4.5508870000000003</v>
      </c>
      <c r="H24" s="143">
        <v>9.6410999999999997E-2</v>
      </c>
      <c r="I24" s="143">
        <v>1.5457609999999999</v>
      </c>
      <c r="J24" s="143">
        <v>2.106398</v>
      </c>
      <c r="K24" s="143">
        <v>2.927127</v>
      </c>
      <c r="L24" s="143">
        <v>0.422736</v>
      </c>
      <c r="M24" s="143">
        <v>4.3314159999999999</v>
      </c>
      <c r="N24" s="143">
        <v>0.82516710000000004</v>
      </c>
      <c r="O24" s="143">
        <v>2.0581200000000001E-2</v>
      </c>
      <c r="P24" s="143">
        <v>6.2195000000000002E-3</v>
      </c>
      <c r="Q24" s="143">
        <v>7.8547900000000004E-2</v>
      </c>
      <c r="R24" s="143">
        <v>0.236064</v>
      </c>
      <c r="S24" s="143">
        <v>8.0651500000000001E-2</v>
      </c>
      <c r="T24" s="143">
        <v>0.27741189999999999</v>
      </c>
      <c r="U24" s="143">
        <v>5.0699999999999999E-5</v>
      </c>
      <c r="V24" s="143">
        <v>0.77340299999999995</v>
      </c>
      <c r="W24" s="182">
        <v>0.42820900000000001</v>
      </c>
      <c r="X24" s="182">
        <v>5.2988E-2</v>
      </c>
      <c r="Y24" s="182">
        <v>7.9475000000000004E-2</v>
      </c>
      <c r="Z24" s="182">
        <v>2.726E-2</v>
      </c>
      <c r="AA24" s="182">
        <v>2.2266000000000001E-2</v>
      </c>
      <c r="AB24" s="182">
        <v>0.18198900000000001</v>
      </c>
      <c r="AC24" s="182">
        <v>2.0419E-2</v>
      </c>
      <c r="AD24" s="182">
        <v>0.111236</v>
      </c>
      <c r="AE24" s="60"/>
      <c r="AF24" s="143">
        <v>1388.9068025000001</v>
      </c>
      <c r="AG24" s="143">
        <v>5401.3416799999995</v>
      </c>
      <c r="AH24" s="143">
        <v>4604.7690000000002</v>
      </c>
      <c r="AI24" s="143">
        <v>2605.7150000000001</v>
      </c>
      <c r="AJ24" s="143">
        <v>1821.94</v>
      </c>
      <c r="AK24" s="143" t="s">
        <v>432</v>
      </c>
      <c r="AL24" s="49" t="s">
        <v>49</v>
      </c>
    </row>
    <row r="25" spans="1:38" s="2" customFormat="1" ht="26.25" customHeight="1" thickBot="1" x14ac:dyDescent="0.25">
      <c r="A25" s="70" t="s">
        <v>73</v>
      </c>
      <c r="B25" s="74" t="s">
        <v>74</v>
      </c>
      <c r="C25" s="76" t="s">
        <v>75</v>
      </c>
      <c r="D25" s="72"/>
      <c r="E25" s="143">
        <v>7.3108999999999993E-2</v>
      </c>
      <c r="F25" s="143">
        <v>7.6899999999999998E-3</v>
      </c>
      <c r="G25" s="143">
        <v>6.8700000000000002E-3</v>
      </c>
      <c r="H25" s="143" t="s">
        <v>431</v>
      </c>
      <c r="I25" s="143">
        <v>5.9199999999999997E-4</v>
      </c>
      <c r="J25" s="143">
        <v>5.9199999999999997E-4</v>
      </c>
      <c r="K25" s="143">
        <v>5.9199999999999997E-4</v>
      </c>
      <c r="L25" s="143">
        <v>2.8400000000000002E-4</v>
      </c>
      <c r="M25" s="143">
        <v>8.6750999999999995E-2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306.77683500000001</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1.5679999999999999E-3</v>
      </c>
      <c r="F26" s="143">
        <v>2.1930000000000001E-3</v>
      </c>
      <c r="G26" s="143">
        <v>2.0599999999999999E-4</v>
      </c>
      <c r="H26" s="143" t="s">
        <v>431</v>
      </c>
      <c r="I26" s="143">
        <v>1.1E-5</v>
      </c>
      <c r="J26" s="143">
        <v>1.1E-5</v>
      </c>
      <c r="K26" s="143">
        <v>1.1E-5</v>
      </c>
      <c r="L26" s="143">
        <v>5.0000000000000004E-6</v>
      </c>
      <c r="M26" s="143">
        <v>4.1862999999999997E-2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12.213763</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3.9359150000000001</v>
      </c>
      <c r="F27" s="182">
        <v>2.5921020000000001</v>
      </c>
      <c r="G27" s="182">
        <v>7.0609999999999996E-3</v>
      </c>
      <c r="H27" s="182">
        <v>0.21071500000000001</v>
      </c>
      <c r="I27" s="182">
        <v>0.166825</v>
      </c>
      <c r="J27" s="182">
        <v>0.166825</v>
      </c>
      <c r="K27" s="182">
        <v>0.166825</v>
      </c>
      <c r="L27" s="182">
        <v>0.11740100000000001</v>
      </c>
      <c r="M27" s="182">
        <v>23.064406000000002</v>
      </c>
      <c r="N27" s="182">
        <v>1.0925670000000001</v>
      </c>
      <c r="O27" s="182">
        <v>6.0999999999999999E-5</v>
      </c>
      <c r="P27" s="182">
        <v>3.0890000000000002E-3</v>
      </c>
      <c r="Q27" s="182">
        <v>9.5000000000000005E-5</v>
      </c>
      <c r="R27" s="182">
        <v>2.8639999999999998E-3</v>
      </c>
      <c r="S27" s="182">
        <v>1.9959999999999999E-3</v>
      </c>
      <c r="T27" s="182">
        <v>6.5499999999999998E-4</v>
      </c>
      <c r="U27" s="182">
        <v>6.7999999999999999E-5</v>
      </c>
      <c r="V27" s="182">
        <v>1.1435000000000001E-2</v>
      </c>
      <c r="W27" s="182">
        <v>0.21440699999999999</v>
      </c>
      <c r="X27" s="182">
        <v>5.4120000000000001E-3</v>
      </c>
      <c r="Y27" s="182">
        <v>6.3150000000000003E-3</v>
      </c>
      <c r="Z27" s="143">
        <v>4.5950000000000001E-3</v>
      </c>
      <c r="AA27" s="182">
        <v>5.7850000000000002E-3</v>
      </c>
      <c r="AB27" s="182">
        <v>2.2107000000000002E-2</v>
      </c>
      <c r="AC27" s="143">
        <v>2.14E-4</v>
      </c>
      <c r="AD27" s="182">
        <v>4.3000000000000002E-5</v>
      </c>
      <c r="AE27" s="209"/>
      <c r="AF27" s="183">
        <v>17843.013798</v>
      </c>
      <c r="AG27" s="143" t="s">
        <v>432</v>
      </c>
      <c r="AH27" s="143" t="s">
        <v>432</v>
      </c>
      <c r="AI27" s="183">
        <v>31.032577</v>
      </c>
      <c r="AJ27" s="143" t="s">
        <v>432</v>
      </c>
      <c r="AK27" s="143" t="s">
        <v>432</v>
      </c>
      <c r="AL27" s="49" t="s">
        <v>49</v>
      </c>
    </row>
    <row r="28" spans="1:38" s="2" customFormat="1" ht="26.25" customHeight="1" thickBot="1" x14ac:dyDescent="0.25">
      <c r="A28" s="70" t="s">
        <v>78</v>
      </c>
      <c r="B28" s="70" t="s">
        <v>81</v>
      </c>
      <c r="C28" s="71" t="s">
        <v>82</v>
      </c>
      <c r="D28" s="72"/>
      <c r="E28" s="182">
        <v>0.65766599999999997</v>
      </c>
      <c r="F28" s="182">
        <v>0.112217</v>
      </c>
      <c r="G28" s="182">
        <v>1.0740000000000001E-3</v>
      </c>
      <c r="H28" s="182">
        <v>5.2719999999999998E-3</v>
      </c>
      <c r="I28" s="182">
        <v>5.7861999999999997E-2</v>
      </c>
      <c r="J28" s="182">
        <v>5.7861999999999997E-2</v>
      </c>
      <c r="K28" s="182">
        <v>5.7861999999999997E-2</v>
      </c>
      <c r="L28" s="143">
        <v>4.2752999999999999E-2</v>
      </c>
      <c r="M28" s="182">
        <v>1.102095</v>
      </c>
      <c r="N28" s="182">
        <v>4.4006999999999998E-2</v>
      </c>
      <c r="O28" s="182">
        <v>3.9999999999999998E-6</v>
      </c>
      <c r="P28" s="182">
        <v>3.3399999999999999E-4</v>
      </c>
      <c r="Q28" s="143">
        <v>7.9999999999999996E-6</v>
      </c>
      <c r="R28" s="182">
        <v>4.5100000000000001E-4</v>
      </c>
      <c r="S28" s="182">
        <v>3.0499999999999999E-4</v>
      </c>
      <c r="T28" s="182">
        <v>3.4E-5</v>
      </c>
      <c r="U28" s="182">
        <v>6.9999999999999999E-6</v>
      </c>
      <c r="V28" s="182">
        <v>1.1709999999999999E-3</v>
      </c>
      <c r="W28" s="182">
        <v>3.6148E-2</v>
      </c>
      <c r="X28" s="143">
        <v>1.091E-3</v>
      </c>
      <c r="Y28" s="143">
        <v>1.2260000000000001E-3</v>
      </c>
      <c r="Z28" s="182">
        <v>9.5600000000000004E-4</v>
      </c>
      <c r="AA28" s="143">
        <v>1.031E-3</v>
      </c>
      <c r="AB28" s="183">
        <v>4.3039999999999997E-3</v>
      </c>
      <c r="AC28" s="143">
        <v>3.6000000000000001E-5</v>
      </c>
      <c r="AD28" s="143">
        <v>7.9999999999999996E-6</v>
      </c>
      <c r="AE28" s="209"/>
      <c r="AF28" s="183">
        <v>2385.6398020000001</v>
      </c>
      <c r="AG28" s="143" t="s">
        <v>432</v>
      </c>
      <c r="AH28" s="143" t="s">
        <v>432</v>
      </c>
      <c r="AI28" s="183">
        <v>9.2353439999999996</v>
      </c>
      <c r="AJ28" s="143" t="s">
        <v>432</v>
      </c>
      <c r="AK28" s="143" t="s">
        <v>432</v>
      </c>
      <c r="AL28" s="49" t="s">
        <v>49</v>
      </c>
    </row>
    <row r="29" spans="1:38" s="2" customFormat="1" ht="26.25" customHeight="1" thickBot="1" x14ac:dyDescent="0.25">
      <c r="A29" s="70" t="s">
        <v>78</v>
      </c>
      <c r="B29" s="70" t="s">
        <v>83</v>
      </c>
      <c r="C29" s="71" t="s">
        <v>84</v>
      </c>
      <c r="D29" s="72"/>
      <c r="E29" s="182">
        <v>4.8917339999999996</v>
      </c>
      <c r="F29" s="182">
        <v>0.22897100000000001</v>
      </c>
      <c r="G29" s="182">
        <v>3.3379999999999998E-3</v>
      </c>
      <c r="H29" s="143">
        <v>2.4580000000000001E-3</v>
      </c>
      <c r="I29" s="143">
        <v>0.110689</v>
      </c>
      <c r="J29" s="143">
        <v>0.110689</v>
      </c>
      <c r="K29" s="143">
        <v>0.110689</v>
      </c>
      <c r="L29" s="143">
        <v>6.9052000000000002E-2</v>
      </c>
      <c r="M29" s="182">
        <v>1.1016630000000001</v>
      </c>
      <c r="N29" s="182">
        <v>7.7780000000000002E-3</v>
      </c>
      <c r="O29" s="182">
        <v>9.0000000000000002E-6</v>
      </c>
      <c r="P29" s="182">
        <v>8.9300000000000002E-4</v>
      </c>
      <c r="Q29" s="143">
        <v>1.7E-5</v>
      </c>
      <c r="R29" s="182">
        <v>1.418E-3</v>
      </c>
      <c r="S29" s="182">
        <v>9.5100000000000002E-4</v>
      </c>
      <c r="T29" s="182">
        <v>3.8000000000000002E-5</v>
      </c>
      <c r="U29" s="182">
        <v>1.7E-5</v>
      </c>
      <c r="V29" s="182">
        <v>3.0400000000000002E-3</v>
      </c>
      <c r="W29" s="182">
        <v>5.0465999999999997E-2</v>
      </c>
      <c r="X29" s="143">
        <v>7.2800000000000002E-4</v>
      </c>
      <c r="Y29" s="143">
        <v>4.4089999999999997E-3</v>
      </c>
      <c r="Z29" s="143">
        <v>4.927E-3</v>
      </c>
      <c r="AA29" s="143">
        <v>1.1329999999999999E-3</v>
      </c>
      <c r="AB29" s="72">
        <v>1.1197E-2</v>
      </c>
      <c r="AC29" s="143">
        <v>4.3999999999999999E-5</v>
      </c>
      <c r="AD29" s="143">
        <v>1.0000000000000001E-5</v>
      </c>
      <c r="AE29" s="209"/>
      <c r="AF29" s="183">
        <v>7087.0613130000002</v>
      </c>
      <c r="AG29" s="143" t="s">
        <v>432</v>
      </c>
      <c r="AH29" s="143" t="s">
        <v>432</v>
      </c>
      <c r="AI29" s="183">
        <v>33.469895000000001</v>
      </c>
      <c r="AJ29" s="143" t="s">
        <v>432</v>
      </c>
      <c r="AK29" s="143" t="s">
        <v>432</v>
      </c>
      <c r="AL29" s="49" t="s">
        <v>49</v>
      </c>
    </row>
    <row r="30" spans="1:38" s="2" customFormat="1" ht="26.25" customHeight="1" thickBot="1" x14ac:dyDescent="0.25">
      <c r="A30" s="70" t="s">
        <v>78</v>
      </c>
      <c r="B30" s="70" t="s">
        <v>85</v>
      </c>
      <c r="C30" s="71" t="s">
        <v>86</v>
      </c>
      <c r="D30" s="72"/>
      <c r="E30" s="182">
        <v>7.7549999999999997E-3</v>
      </c>
      <c r="F30" s="182">
        <v>4.2571999999999999E-2</v>
      </c>
      <c r="G30" s="143">
        <v>1.7E-5</v>
      </c>
      <c r="H30" s="182">
        <v>5.3999999999999998E-5</v>
      </c>
      <c r="I30" s="182">
        <v>5.62E-4</v>
      </c>
      <c r="J30" s="182">
        <v>5.62E-4</v>
      </c>
      <c r="K30" s="182">
        <v>5.62E-4</v>
      </c>
      <c r="L30" s="143">
        <v>8.2999999999999998E-5</v>
      </c>
      <c r="M30" s="182">
        <v>0.52499200000000001</v>
      </c>
      <c r="N30" s="182">
        <v>4.2500000000000003E-3</v>
      </c>
      <c r="O30" s="182">
        <v>1.9999999999999999E-7</v>
      </c>
      <c r="P30" s="143">
        <v>9.0000000000000002E-6</v>
      </c>
      <c r="Q30" s="182">
        <v>2.9999999999999999E-7</v>
      </c>
      <c r="R30" s="182">
        <v>6.9999999999999999E-6</v>
      </c>
      <c r="S30" s="182">
        <v>5.0000000000000004E-6</v>
      </c>
      <c r="T30" s="182">
        <v>1.9999999999999999E-6</v>
      </c>
      <c r="U30" s="182">
        <v>1.9999999999999999E-7</v>
      </c>
      <c r="V30" s="182">
        <v>3.4999999999999997E-5</v>
      </c>
      <c r="W30" s="182">
        <v>8.4800000000000001E-4</v>
      </c>
      <c r="X30" s="143">
        <v>1.2999999999999999E-5</v>
      </c>
      <c r="Y30" s="143">
        <v>2.4000000000000001E-5</v>
      </c>
      <c r="Z30" s="143">
        <v>7.9999999999999996E-6</v>
      </c>
      <c r="AA30" s="143">
        <v>2.8E-5</v>
      </c>
      <c r="AB30" s="72">
        <v>7.2999999999999999E-5</v>
      </c>
      <c r="AC30" s="143">
        <v>9.9999999999999995E-7</v>
      </c>
      <c r="AD30" s="143">
        <v>9.9999999999999995E-7</v>
      </c>
      <c r="AE30" s="209"/>
      <c r="AF30" s="183">
        <v>47.001314999999998</v>
      </c>
      <c r="AG30" s="143" t="s">
        <v>432</v>
      </c>
      <c r="AH30" s="143" t="s">
        <v>432</v>
      </c>
      <c r="AI30" s="183">
        <v>1.4935E-2</v>
      </c>
      <c r="AJ30" s="143" t="s">
        <v>432</v>
      </c>
      <c r="AK30" s="143" t="s">
        <v>432</v>
      </c>
      <c r="AL30" s="49" t="s">
        <v>49</v>
      </c>
    </row>
    <row r="31" spans="1:38" s="2" customFormat="1" ht="26.25" customHeight="1" thickBot="1" x14ac:dyDescent="0.25">
      <c r="A31" s="70" t="s">
        <v>78</v>
      </c>
      <c r="B31" s="70" t="s">
        <v>87</v>
      </c>
      <c r="C31" s="71" t="s">
        <v>88</v>
      </c>
      <c r="D31" s="72"/>
      <c r="E31" s="143" t="s">
        <v>432</v>
      </c>
      <c r="F31" s="182">
        <v>0.486095</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209"/>
      <c r="AF31" s="182">
        <v>22.674242</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8.4869E-2</v>
      </c>
      <c r="J32" s="182">
        <v>0.15795699999999999</v>
      </c>
      <c r="K32" s="182">
        <v>0.20827000000000001</v>
      </c>
      <c r="L32" s="182">
        <v>8.6879999999999995E-3</v>
      </c>
      <c r="M32" s="143" t="s">
        <v>432</v>
      </c>
      <c r="N32" s="182">
        <v>0.214592</v>
      </c>
      <c r="O32" s="182">
        <v>9.9799999999999997E-4</v>
      </c>
      <c r="P32" s="143" t="s">
        <v>432</v>
      </c>
      <c r="Q32" s="182">
        <v>2.48E-3</v>
      </c>
      <c r="R32" s="182">
        <v>7.9471E-2</v>
      </c>
      <c r="S32" s="182">
        <v>1.7396689999999999</v>
      </c>
      <c r="T32" s="182">
        <v>1.2598E-2</v>
      </c>
      <c r="U32" s="182">
        <v>1.6969999999999999E-3</v>
      </c>
      <c r="V32" s="182">
        <v>0.67297099999999999</v>
      </c>
      <c r="W32" s="143" t="s">
        <v>431</v>
      </c>
      <c r="X32" s="182">
        <v>5.3799999999999996E-4</v>
      </c>
      <c r="Y32" s="182">
        <v>3.6000000000000001E-5</v>
      </c>
      <c r="Z32" s="182">
        <v>5.3999999999999998E-5</v>
      </c>
      <c r="AA32" s="182">
        <v>2.2599999999999999E-4</v>
      </c>
      <c r="AB32" s="182">
        <v>8.5399999999999994E-4</v>
      </c>
      <c r="AC32" s="143" t="s">
        <v>431</v>
      </c>
      <c r="AD32" s="143" t="s">
        <v>431</v>
      </c>
      <c r="AE32" s="209"/>
      <c r="AF32" s="143" t="s">
        <v>432</v>
      </c>
      <c r="AG32" s="143" t="s">
        <v>432</v>
      </c>
      <c r="AH32" s="143" t="s">
        <v>432</v>
      </c>
      <c r="AI32" s="143" t="s">
        <v>432</v>
      </c>
      <c r="AJ32" s="143" t="s">
        <v>432</v>
      </c>
      <c r="AK32" s="182">
        <v>8132.5073110000003</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2">
        <v>4.6196000000000001E-2</v>
      </c>
      <c r="J33" s="182">
        <v>8.5547999999999999E-2</v>
      </c>
      <c r="K33" s="182">
        <v>0.171096</v>
      </c>
      <c r="L33" s="182">
        <v>1.8140000000000001E-3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209"/>
      <c r="AF33" s="143" t="s">
        <v>432</v>
      </c>
      <c r="AG33" s="143" t="s">
        <v>432</v>
      </c>
      <c r="AH33" s="143" t="s">
        <v>432</v>
      </c>
      <c r="AI33" s="143" t="s">
        <v>432</v>
      </c>
      <c r="AJ33" s="143" t="s">
        <v>432</v>
      </c>
      <c r="AK33" s="182">
        <v>8132.5073110000003</v>
      </c>
      <c r="AL33" s="49" t="s">
        <v>413</v>
      </c>
    </row>
    <row r="34" spans="1:38" s="2" customFormat="1" ht="26.25" customHeight="1" thickBot="1" x14ac:dyDescent="0.25">
      <c r="A34" s="70" t="s">
        <v>70</v>
      </c>
      <c r="B34" s="70" t="s">
        <v>93</v>
      </c>
      <c r="C34" s="71" t="s">
        <v>94</v>
      </c>
      <c r="D34" s="72"/>
      <c r="E34" s="143">
        <v>1.8340000000000001</v>
      </c>
      <c r="F34" s="143">
        <v>0.16275000000000001</v>
      </c>
      <c r="G34" s="143">
        <v>5.0200000000000002E-2</v>
      </c>
      <c r="H34" s="143">
        <v>2.4499999999999999E-4</v>
      </c>
      <c r="I34" s="143">
        <v>4.795E-2</v>
      </c>
      <c r="J34" s="143">
        <v>5.04E-2</v>
      </c>
      <c r="K34" s="143">
        <v>5.3199999999999997E-2</v>
      </c>
      <c r="L34" s="143">
        <v>3.1168000000000001E-2</v>
      </c>
      <c r="M34" s="143">
        <v>0.3745</v>
      </c>
      <c r="N34" s="143" t="s">
        <v>431</v>
      </c>
      <c r="O34" s="143">
        <v>3.5E-4</v>
      </c>
      <c r="P34" s="143" t="s">
        <v>431</v>
      </c>
      <c r="Q34" s="143" t="s">
        <v>431</v>
      </c>
      <c r="R34" s="143">
        <v>1.75E-3</v>
      </c>
      <c r="S34" s="143">
        <v>5.9499999999999997E-2</v>
      </c>
      <c r="T34" s="143">
        <v>2.4499999999999999E-3</v>
      </c>
      <c r="U34" s="143">
        <v>3.5E-4</v>
      </c>
      <c r="V34" s="143">
        <v>3.5000000000000003E-2</v>
      </c>
      <c r="W34" s="143" t="s">
        <v>431</v>
      </c>
      <c r="X34" s="143">
        <v>1.0499999999999999E-3</v>
      </c>
      <c r="Y34" s="143">
        <v>1.75E-3</v>
      </c>
      <c r="Z34" s="143">
        <v>1.204E-3</v>
      </c>
      <c r="AA34" s="143">
        <v>2.7700000000000001E-4</v>
      </c>
      <c r="AB34" s="143">
        <v>4.2810000000000001E-3</v>
      </c>
      <c r="AC34" s="143" t="s">
        <v>432</v>
      </c>
      <c r="AD34" s="143" t="s">
        <v>432</v>
      </c>
      <c r="AE34" s="60"/>
      <c r="AF34" s="182">
        <v>1480.5</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43">
        <v>0.628</v>
      </c>
      <c r="F36" s="143">
        <v>2.24E-2</v>
      </c>
      <c r="G36" s="143">
        <v>3.2000000000000001E-2</v>
      </c>
      <c r="H36" s="143" t="s">
        <v>431</v>
      </c>
      <c r="I36" s="143">
        <v>1.12E-2</v>
      </c>
      <c r="J36" s="143">
        <v>1.2E-2</v>
      </c>
      <c r="K36" s="143">
        <v>1.2E-2</v>
      </c>
      <c r="L36" s="143">
        <v>3.7200000000000002E-3</v>
      </c>
      <c r="M36" s="143">
        <v>5.9200000000000003E-2</v>
      </c>
      <c r="N36" s="143">
        <v>1.0399999999999999E-3</v>
      </c>
      <c r="O36" s="143">
        <v>8.0000000000000007E-5</v>
      </c>
      <c r="P36" s="143">
        <v>2.4000000000000001E-4</v>
      </c>
      <c r="Q36" s="143">
        <v>3.2000000000000003E-4</v>
      </c>
      <c r="R36" s="143">
        <v>4.0000000000000002E-4</v>
      </c>
      <c r="S36" s="182">
        <v>1.6000000000000001E-3</v>
      </c>
      <c r="T36" s="143">
        <v>8.0000000000000002E-3</v>
      </c>
      <c r="U36" s="182">
        <v>7.9999999999999993E-5</v>
      </c>
      <c r="V36" s="143">
        <v>9.5999999999999992E-3</v>
      </c>
      <c r="W36" s="143">
        <v>1.0399999999999999E-3</v>
      </c>
      <c r="X36" s="182">
        <v>1.5999999999999999E-5</v>
      </c>
      <c r="Y36" s="182">
        <v>7.9999999999999993E-5</v>
      </c>
      <c r="Z36" s="182">
        <v>7.9999999999999993E-5</v>
      </c>
      <c r="AA36" s="182">
        <v>7.9999999999999996E-6</v>
      </c>
      <c r="AB36" s="182">
        <v>1.84E-4</v>
      </c>
      <c r="AC36" s="143">
        <v>6.4000000000000005E-4</v>
      </c>
      <c r="AD36" s="143">
        <v>3.0400000000000002E-4</v>
      </c>
      <c r="AE36" s="60"/>
      <c r="AF36" s="182">
        <v>338.4</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5" t="s">
        <v>430</v>
      </c>
      <c r="F38" s="145" t="s">
        <v>430</v>
      </c>
      <c r="G38" s="145" t="s">
        <v>430</v>
      </c>
      <c r="H38" s="145" t="s">
        <v>430</v>
      </c>
      <c r="I38" s="145" t="s">
        <v>430</v>
      </c>
      <c r="J38" s="145" t="s">
        <v>430</v>
      </c>
      <c r="K38" s="145" t="s">
        <v>430</v>
      </c>
      <c r="L38" s="145" t="s">
        <v>430</v>
      </c>
      <c r="M38" s="145" t="s">
        <v>430</v>
      </c>
      <c r="N38" s="145" t="s">
        <v>430</v>
      </c>
      <c r="O38" s="145" t="s">
        <v>430</v>
      </c>
      <c r="P38" s="145" t="s">
        <v>430</v>
      </c>
      <c r="Q38" s="145" t="s">
        <v>430</v>
      </c>
      <c r="R38" s="145" t="s">
        <v>430</v>
      </c>
      <c r="S38" s="145" t="s">
        <v>430</v>
      </c>
      <c r="T38" s="145" t="s">
        <v>430</v>
      </c>
      <c r="U38" s="145" t="s">
        <v>430</v>
      </c>
      <c r="V38" s="145" t="s">
        <v>430</v>
      </c>
      <c r="W38" s="145" t="s">
        <v>430</v>
      </c>
      <c r="X38" s="145" t="s">
        <v>430</v>
      </c>
      <c r="Y38" s="145" t="s">
        <v>430</v>
      </c>
      <c r="Z38" s="145" t="s">
        <v>430</v>
      </c>
      <c r="AA38" s="145" t="s">
        <v>430</v>
      </c>
      <c r="AB38" s="145" t="s">
        <v>430</v>
      </c>
      <c r="AC38" s="145" t="s">
        <v>430</v>
      </c>
      <c r="AD38" s="145" t="s">
        <v>430</v>
      </c>
      <c r="AE38" s="60"/>
      <c r="AF38" s="145" t="s">
        <v>430</v>
      </c>
      <c r="AG38" s="145" t="s">
        <v>430</v>
      </c>
      <c r="AH38" s="145" t="s">
        <v>430</v>
      </c>
      <c r="AI38" s="145" t="s">
        <v>430</v>
      </c>
      <c r="AJ38" s="145" t="s">
        <v>430</v>
      </c>
      <c r="AK38" s="143" t="s">
        <v>430</v>
      </c>
      <c r="AL38" s="49" t="s">
        <v>49</v>
      </c>
    </row>
    <row r="39" spans="1:38" s="2" customFormat="1" ht="26.25" customHeight="1" thickBot="1" x14ac:dyDescent="0.25">
      <c r="A39" s="70" t="s">
        <v>103</v>
      </c>
      <c r="B39" s="70" t="s">
        <v>104</v>
      </c>
      <c r="C39" s="71" t="s">
        <v>390</v>
      </c>
      <c r="D39" s="72"/>
      <c r="E39" s="143">
        <v>0.34374129999999986</v>
      </c>
      <c r="F39" s="143">
        <v>3.7821000000000007E-2</v>
      </c>
      <c r="G39" s="143">
        <v>0.2194286</v>
      </c>
      <c r="H39" s="143">
        <v>1.6645E-2</v>
      </c>
      <c r="I39" s="143">
        <v>0.33290700000000001</v>
      </c>
      <c r="J39" s="143">
        <v>0.407694</v>
      </c>
      <c r="K39" s="143">
        <v>0.613568</v>
      </c>
      <c r="L39" s="143">
        <v>9.3285000000000007E-2</v>
      </c>
      <c r="M39" s="143">
        <v>0.93866470000000046</v>
      </c>
      <c r="N39" s="143">
        <v>0.12444429999999999</v>
      </c>
      <c r="O39" s="143">
        <v>4.0144999999999998E-3</v>
      </c>
      <c r="P39" s="143">
        <v>1.1378E-3</v>
      </c>
      <c r="Q39" s="143">
        <v>1.7553900000000001E-2</v>
      </c>
      <c r="R39" s="143">
        <v>4.00521E-2</v>
      </c>
      <c r="S39" s="143">
        <v>1.6981E-2</v>
      </c>
      <c r="T39" s="143">
        <v>7.8988799999999998E-2</v>
      </c>
      <c r="U39" s="143">
        <v>3.3000000000000003E-5</v>
      </c>
      <c r="V39" s="143">
        <v>0.17331569999999999</v>
      </c>
      <c r="W39" s="182">
        <v>3.5880000000000002E-2</v>
      </c>
      <c r="X39" s="182">
        <v>1.5212E-2</v>
      </c>
      <c r="Y39" s="182">
        <v>2.0785000000000001E-2</v>
      </c>
      <c r="Z39" s="182">
        <v>8.5419999999999992E-3</v>
      </c>
      <c r="AA39" s="182">
        <v>6.4640000000000001E-3</v>
      </c>
      <c r="AB39" s="183">
        <v>5.1003E-2</v>
      </c>
      <c r="AC39" s="182">
        <v>2.3630000000000001E-3</v>
      </c>
      <c r="AD39" s="182">
        <v>2.2457000000000001E-2</v>
      </c>
      <c r="AE39" s="60"/>
      <c r="AF39" s="143">
        <v>620.38648311999998</v>
      </c>
      <c r="AG39" s="143">
        <v>132.6206</v>
      </c>
      <c r="AH39" s="143">
        <v>2999.8969999999999</v>
      </c>
      <c r="AI39" s="143">
        <v>449.85278940000001</v>
      </c>
      <c r="AJ39" s="143">
        <v>71.022999999999996</v>
      </c>
      <c r="AK39" s="143" t="s">
        <v>432</v>
      </c>
      <c r="AL39" s="49" t="s">
        <v>49</v>
      </c>
    </row>
    <row r="40" spans="1:38" s="2" customFormat="1" ht="26.25" customHeight="1" thickBot="1" x14ac:dyDescent="0.25">
      <c r="A40" s="70" t="s">
        <v>70</v>
      </c>
      <c r="B40" s="70" t="s">
        <v>105</v>
      </c>
      <c r="C40" s="71" t="s">
        <v>391</v>
      </c>
      <c r="D40" s="72"/>
      <c r="E40" s="182">
        <v>0.23052300000000001</v>
      </c>
      <c r="F40" s="182">
        <v>0.166327</v>
      </c>
      <c r="G40" s="143">
        <v>1.8200000000000001E-4</v>
      </c>
      <c r="H40" s="143">
        <v>7.1000000000000005E-5</v>
      </c>
      <c r="I40" s="182">
        <v>1.6327000000000001E-2</v>
      </c>
      <c r="J40" s="182">
        <v>1.6327000000000001E-2</v>
      </c>
      <c r="K40" s="182">
        <v>1.6327000000000001E-2</v>
      </c>
      <c r="L40" s="182">
        <v>9.1280000000000007E-3</v>
      </c>
      <c r="M40" s="182">
        <v>0.57375200000000004</v>
      </c>
      <c r="N40" s="143">
        <v>3.8760000000000001E-3</v>
      </c>
      <c r="O40" s="143">
        <v>9.2999999999999997E-5</v>
      </c>
      <c r="P40" s="143" t="s">
        <v>431</v>
      </c>
      <c r="Q40" s="143" t="s">
        <v>431</v>
      </c>
      <c r="R40" s="143">
        <v>4.6299999999999998E-4</v>
      </c>
      <c r="S40" s="143">
        <v>1.5739E-2</v>
      </c>
      <c r="T40" s="143">
        <v>6.4800000000000003E-4</v>
      </c>
      <c r="U40" s="143">
        <v>9.2999999999999997E-5</v>
      </c>
      <c r="V40" s="143">
        <v>9.2580000000000006E-3</v>
      </c>
      <c r="W40" s="143" t="s">
        <v>431</v>
      </c>
      <c r="X40" s="143">
        <v>2.8499999999999999E-4</v>
      </c>
      <c r="Y40" s="143">
        <v>4.55E-4</v>
      </c>
      <c r="Z40" s="143" t="s">
        <v>431</v>
      </c>
      <c r="AA40" s="143" t="s">
        <v>431</v>
      </c>
      <c r="AB40" s="72">
        <v>7.3999999999999999E-4</v>
      </c>
      <c r="AC40" s="143" t="s">
        <v>432</v>
      </c>
      <c r="AD40" s="143" t="s">
        <v>432</v>
      </c>
      <c r="AE40" s="60"/>
      <c r="AF40" s="182">
        <v>392.92409999999995</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6.9342240000000004</v>
      </c>
      <c r="F41" s="182">
        <v>4.9346750000000004</v>
      </c>
      <c r="G41" s="182">
        <v>0.45537300000000003</v>
      </c>
      <c r="H41" s="182">
        <v>5.6718999999999999E-2</v>
      </c>
      <c r="I41" s="182">
        <v>2.9369740000000002</v>
      </c>
      <c r="J41" s="182">
        <v>3.047231</v>
      </c>
      <c r="K41" s="182">
        <v>3.297221</v>
      </c>
      <c r="L41" s="182">
        <v>1.21265</v>
      </c>
      <c r="M41" s="182">
        <v>92.292721</v>
      </c>
      <c r="N41" s="182">
        <v>2.6968999999999999</v>
      </c>
      <c r="O41" s="182">
        <v>0.296012</v>
      </c>
      <c r="P41" s="182">
        <v>7.0444000000000007E-2</v>
      </c>
      <c r="Q41" s="182">
        <v>4.9402000000000001E-2</v>
      </c>
      <c r="R41" s="182">
        <v>0.40335399999999999</v>
      </c>
      <c r="S41" s="182">
        <v>0.111483</v>
      </c>
      <c r="T41" s="182">
        <v>4.0689000000000003E-2</v>
      </c>
      <c r="U41" s="182">
        <v>9.1789999999999997E-3</v>
      </c>
      <c r="V41" s="182">
        <v>8.9025870000000005</v>
      </c>
      <c r="W41" s="182">
        <v>1.3814820000000001</v>
      </c>
      <c r="X41" s="182">
        <v>1.3035350000000001</v>
      </c>
      <c r="Y41" s="182">
        <v>1.1415150000000001</v>
      </c>
      <c r="Z41" s="182">
        <v>0.88031999999999999</v>
      </c>
      <c r="AA41" s="182">
        <v>1.4098550000000001</v>
      </c>
      <c r="AB41" s="183">
        <v>4.7352249999999998</v>
      </c>
      <c r="AC41" s="182">
        <v>0.20053699999999999</v>
      </c>
      <c r="AD41" s="182">
        <v>5.1943999999999997E-2</v>
      </c>
      <c r="AE41" s="60"/>
      <c r="AF41" s="182">
        <v>348</v>
      </c>
      <c r="AG41" s="183">
        <v>302.12</v>
      </c>
      <c r="AH41" s="182">
        <v>2121.3000000000002</v>
      </c>
      <c r="AI41" s="182">
        <v>17219</v>
      </c>
      <c r="AJ41" s="72">
        <v>399.8</v>
      </c>
      <c r="AK41" s="143" t="s">
        <v>432</v>
      </c>
      <c r="AL41" s="49" t="s">
        <v>49</v>
      </c>
    </row>
    <row r="42" spans="1:38" s="2" customFormat="1" ht="26.25" customHeight="1" thickBot="1" x14ac:dyDescent="0.25">
      <c r="A42" s="70" t="s">
        <v>70</v>
      </c>
      <c r="B42" s="70" t="s">
        <v>107</v>
      </c>
      <c r="C42" s="71" t="s">
        <v>108</v>
      </c>
      <c r="D42" s="72"/>
      <c r="E42" s="183">
        <v>5.2749999999999998E-2</v>
      </c>
      <c r="F42" s="183">
        <v>0.414827</v>
      </c>
      <c r="G42" s="72">
        <v>8.7999999999999998E-5</v>
      </c>
      <c r="H42" s="183">
        <v>2.5999999999999998E-5</v>
      </c>
      <c r="I42" s="183">
        <v>1.0033E-2</v>
      </c>
      <c r="J42" s="183">
        <v>1.0033E-2</v>
      </c>
      <c r="K42" s="183">
        <v>1.0033E-2</v>
      </c>
      <c r="L42" s="182">
        <v>1.696E-3</v>
      </c>
      <c r="M42" s="183">
        <v>2.8700130000000001</v>
      </c>
      <c r="N42" s="143">
        <v>2.01E-2</v>
      </c>
      <c r="O42" s="143">
        <v>5.1999999999999997E-5</v>
      </c>
      <c r="P42" s="143" t="s">
        <v>431</v>
      </c>
      <c r="Q42" s="143" t="s">
        <v>431</v>
      </c>
      <c r="R42" s="143">
        <v>2.61E-4</v>
      </c>
      <c r="S42" s="72">
        <v>8.8739999999999999E-3</v>
      </c>
      <c r="T42" s="143">
        <v>3.6499999999999998E-4</v>
      </c>
      <c r="U42" s="143">
        <v>5.1999999999999997E-5</v>
      </c>
      <c r="V42" s="143">
        <v>5.2199999999999998E-3</v>
      </c>
      <c r="W42" s="143" t="s">
        <v>431</v>
      </c>
      <c r="X42" s="143">
        <v>1.9699999999999999E-4</v>
      </c>
      <c r="Y42" s="143">
        <v>2.2100000000000001E-4</v>
      </c>
      <c r="Z42" s="143" t="s">
        <v>431</v>
      </c>
      <c r="AA42" s="143" t="s">
        <v>431</v>
      </c>
      <c r="AB42" s="143">
        <v>4.1800000000000002E-4</v>
      </c>
      <c r="AC42" s="143" t="s">
        <v>432</v>
      </c>
      <c r="AD42" s="143" t="s">
        <v>432</v>
      </c>
      <c r="AE42" s="60"/>
      <c r="AF42" s="182">
        <v>227.60599999999999</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8.0169699999999997E-2</v>
      </c>
      <c r="F43" s="143">
        <v>1.8309799999999998E-2</v>
      </c>
      <c r="G43" s="143">
        <v>1.9281699999999999E-2</v>
      </c>
      <c r="H43" s="143">
        <v>4.117E-3</v>
      </c>
      <c r="I43" s="143">
        <v>0.107776</v>
      </c>
      <c r="J43" s="143">
        <v>0.114844</v>
      </c>
      <c r="K43" s="143">
        <v>0.12202399999999999</v>
      </c>
      <c r="L43" s="143">
        <v>3.2094999999999999E-2</v>
      </c>
      <c r="M43" s="143">
        <v>0.24449600000000002</v>
      </c>
      <c r="N43" s="143">
        <v>2.4125500000000001E-2</v>
      </c>
      <c r="O43" s="143">
        <v>5.5270000000000004E-4</v>
      </c>
      <c r="P43" s="143">
        <v>4.9599999999999999E-5</v>
      </c>
      <c r="Q43" s="143">
        <v>1.2819999999999999E-3</v>
      </c>
      <c r="R43" s="143">
        <v>4.0680999999999998E-3</v>
      </c>
      <c r="S43" s="143">
        <v>1.8189E-3</v>
      </c>
      <c r="T43" s="143">
        <v>3.8E-3</v>
      </c>
      <c r="U43" s="143">
        <v>0</v>
      </c>
      <c r="V43" s="143">
        <v>6.41428E-2</v>
      </c>
      <c r="W43" s="182">
        <v>1.2446E-2</v>
      </c>
      <c r="X43" s="182">
        <v>1.9710000000000001E-3</v>
      </c>
      <c r="Y43" s="182">
        <v>2.7499999999999998E-3</v>
      </c>
      <c r="Z43" s="182">
        <v>1.201E-3</v>
      </c>
      <c r="AA43" s="182">
        <v>7.6999999999999996E-4</v>
      </c>
      <c r="AB43" s="183">
        <v>6.6919999999999992E-3</v>
      </c>
      <c r="AC43" s="182">
        <v>5.5599999999999996E-4</v>
      </c>
      <c r="AD43" s="182">
        <v>2.0000000000000002E-5</v>
      </c>
      <c r="AE43" s="60"/>
      <c r="AF43" s="143">
        <v>110.676</v>
      </c>
      <c r="AG43" s="143">
        <v>0.1</v>
      </c>
      <c r="AH43" s="143">
        <v>3.9873622499999999</v>
      </c>
      <c r="AI43" s="143">
        <v>111.27397910731246</v>
      </c>
      <c r="AJ43" s="143" t="s">
        <v>432</v>
      </c>
      <c r="AK43" s="143" t="s">
        <v>432</v>
      </c>
      <c r="AL43" s="49" t="s">
        <v>49</v>
      </c>
    </row>
    <row r="44" spans="1:38" s="2" customFormat="1" ht="26.25" customHeight="1" thickBot="1" x14ac:dyDescent="0.25">
      <c r="A44" s="70" t="s">
        <v>70</v>
      </c>
      <c r="B44" s="70" t="s">
        <v>111</v>
      </c>
      <c r="C44" s="71" t="s">
        <v>112</v>
      </c>
      <c r="D44" s="72"/>
      <c r="E44" s="182">
        <v>1.582066</v>
      </c>
      <c r="F44" s="182">
        <v>0.15570700000000001</v>
      </c>
      <c r="G44" s="143">
        <v>1.4367E-2</v>
      </c>
      <c r="H44" s="182">
        <v>4.15E-4</v>
      </c>
      <c r="I44" s="182">
        <v>8.0201999999999996E-2</v>
      </c>
      <c r="J44" s="182">
        <v>8.0201999999999996E-2</v>
      </c>
      <c r="K44" s="182">
        <v>8.0201999999999996E-2</v>
      </c>
      <c r="L44" s="182">
        <v>4.8008000000000002E-2</v>
      </c>
      <c r="M44" s="182">
        <v>0.59293600000000002</v>
      </c>
      <c r="N44" s="143">
        <v>3.8699999999999997E-4</v>
      </c>
      <c r="O44" s="143">
        <v>5.2899999999999996E-4</v>
      </c>
      <c r="P44" s="143" t="s">
        <v>431</v>
      </c>
      <c r="Q44" s="143" t="s">
        <v>431</v>
      </c>
      <c r="R44" s="143">
        <v>2.643E-3</v>
      </c>
      <c r="S44" s="143">
        <v>8.9869000000000004E-2</v>
      </c>
      <c r="T44" s="143">
        <v>3.7000000000000002E-3</v>
      </c>
      <c r="U44" s="143">
        <v>5.2899999999999996E-4</v>
      </c>
      <c r="V44" s="143">
        <v>5.2864000000000001E-2</v>
      </c>
      <c r="W44" s="143" t="s">
        <v>431</v>
      </c>
      <c r="X44" s="143">
        <v>1.5870000000000001E-3</v>
      </c>
      <c r="Y44" s="143">
        <v>2.6419999999999998E-3</v>
      </c>
      <c r="Z44" s="143" t="s">
        <v>431</v>
      </c>
      <c r="AA44" s="143" t="s">
        <v>431</v>
      </c>
      <c r="AB44" s="143">
        <v>4.2290000000000001E-3</v>
      </c>
      <c r="AC44" s="143" t="s">
        <v>432</v>
      </c>
      <c r="AD44" s="143" t="s">
        <v>432</v>
      </c>
      <c r="AE44" s="60"/>
      <c r="AF44" s="182">
        <v>2236.2781</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0.44492500000000001</v>
      </c>
      <c r="F45" s="143">
        <v>2.1666999999999999E-2</v>
      </c>
      <c r="G45" s="143">
        <v>2.2657E-2</v>
      </c>
      <c r="H45" s="143" t="s">
        <v>431</v>
      </c>
      <c r="I45" s="143">
        <v>8.234E-3</v>
      </c>
      <c r="J45" s="143">
        <v>8.8000000000000005E-3</v>
      </c>
      <c r="K45" s="143">
        <v>8.8000000000000005E-3</v>
      </c>
      <c r="L45" s="182">
        <v>2.6489999999999999E-3</v>
      </c>
      <c r="M45" s="143">
        <v>6.0277999999999998E-2</v>
      </c>
      <c r="N45" s="143">
        <v>7.36E-4</v>
      </c>
      <c r="O45" s="143">
        <v>5.7000000000000003E-5</v>
      </c>
      <c r="P45" s="143">
        <v>1.7000000000000001E-4</v>
      </c>
      <c r="Q45" s="143">
        <v>2.2699999999999999E-4</v>
      </c>
      <c r="R45" s="143">
        <v>2.8299999999999999E-4</v>
      </c>
      <c r="S45" s="182">
        <v>1.1329999999999999E-3</v>
      </c>
      <c r="T45" s="143">
        <v>5.6639999999999998E-3</v>
      </c>
      <c r="U45" s="182">
        <v>5.7000000000000003E-5</v>
      </c>
      <c r="V45" s="143">
        <v>6.7970000000000001E-3</v>
      </c>
      <c r="W45" s="143">
        <v>7.36E-4</v>
      </c>
      <c r="X45" s="182">
        <v>1.1E-5</v>
      </c>
      <c r="Y45" s="182">
        <v>5.7000000000000003E-5</v>
      </c>
      <c r="Z45" s="182">
        <v>5.7000000000000003E-5</v>
      </c>
      <c r="AA45" s="182">
        <v>6.0000000000000002E-6</v>
      </c>
      <c r="AB45" s="182">
        <v>1.3100000000000001E-4</v>
      </c>
      <c r="AC45" s="143">
        <v>4.5300000000000001E-4</v>
      </c>
      <c r="AD45" s="143">
        <v>2.1499999999999999E-4</v>
      </c>
      <c r="AE45" s="60"/>
      <c r="AF45" s="182">
        <v>240.995</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3.4415399999999999E-2</v>
      </c>
      <c r="F50" s="143">
        <v>4.0000000000000003E-5</v>
      </c>
      <c r="G50" s="143">
        <v>1.3516599999999998E-2</v>
      </c>
      <c r="H50" s="143">
        <v>8.9073700000000006E-2</v>
      </c>
      <c r="I50" s="143">
        <v>9.1999999999999998E-3</v>
      </c>
      <c r="J50" s="143">
        <v>9.2299999999999993E-2</v>
      </c>
      <c r="K50" s="143">
        <v>0.18779299999999996</v>
      </c>
      <c r="L50" s="143" t="s">
        <v>431</v>
      </c>
      <c r="M50" s="143">
        <v>0.15220130000000001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v>6.0700000000000001E-4</v>
      </c>
      <c r="F52" s="143">
        <v>0.39787339999999999</v>
      </c>
      <c r="G52" s="143">
        <v>1.1065200000000001E-2</v>
      </c>
      <c r="H52" s="143" t="s">
        <v>432</v>
      </c>
      <c r="I52" s="143">
        <v>2.1184999999999999E-2</v>
      </c>
      <c r="J52" s="143">
        <v>4.8749000000000001E-2</v>
      </c>
      <c r="K52" s="143">
        <v>7.8753799999999985E-2</v>
      </c>
      <c r="L52" s="143" t="s">
        <v>432</v>
      </c>
      <c r="M52" s="143">
        <v>1.5221899999999995E-2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1.266</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0.29299999999999998</v>
      </c>
      <c r="AL53" s="49" t="s">
        <v>135</v>
      </c>
    </row>
    <row r="54" spans="1:38" s="2" customFormat="1" ht="37.5" customHeight="1" thickBot="1" x14ac:dyDescent="0.25">
      <c r="A54" s="70" t="s">
        <v>119</v>
      </c>
      <c r="B54" s="74" t="s">
        <v>136</v>
      </c>
      <c r="C54" s="76" t="s">
        <v>137</v>
      </c>
      <c r="D54" s="73"/>
      <c r="E54" s="143" t="s">
        <v>432</v>
      </c>
      <c r="F54" s="143">
        <v>1.7999999999999999E-2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653</v>
      </c>
      <c r="AL54" s="49" t="s">
        <v>419</v>
      </c>
    </row>
    <row r="55" spans="1:38" s="2" customFormat="1" ht="26.25" customHeight="1" thickBot="1" x14ac:dyDescent="0.25">
      <c r="A55" s="70" t="s">
        <v>119</v>
      </c>
      <c r="B55" s="74" t="s">
        <v>138</v>
      </c>
      <c r="C55" s="76" t="s">
        <v>139</v>
      </c>
      <c r="D55" s="73"/>
      <c r="E55" s="143">
        <v>6.0140000000000009E-4</v>
      </c>
      <c r="F55" s="143">
        <v>2.0299999999999997E-3</v>
      </c>
      <c r="G55" s="143">
        <v>1.4319000000000001E-3</v>
      </c>
      <c r="H55" s="143" t="s">
        <v>431</v>
      </c>
      <c r="I55" s="143">
        <v>6.0140000000000009E-4</v>
      </c>
      <c r="J55" s="143">
        <v>6.0140000000000009E-4</v>
      </c>
      <c r="K55" s="143">
        <v>6.0140000000000009E-4</v>
      </c>
      <c r="L55" s="143">
        <v>1.44E-4</v>
      </c>
      <c r="M55" s="143">
        <v>6.0140000000000009E-4</v>
      </c>
      <c r="N55" s="143" t="s">
        <v>432</v>
      </c>
      <c r="O55" s="143" t="s">
        <v>432</v>
      </c>
      <c r="P55" s="143" t="s">
        <v>432</v>
      </c>
      <c r="Q55" s="143" t="s">
        <v>432</v>
      </c>
      <c r="R55" s="143" t="s">
        <v>432</v>
      </c>
      <c r="S55" s="143" t="s">
        <v>432</v>
      </c>
      <c r="T55" s="143" t="s">
        <v>432</v>
      </c>
      <c r="U55" s="143" t="s">
        <v>432</v>
      </c>
      <c r="V55" s="143" t="s">
        <v>432</v>
      </c>
      <c r="W55" s="143" t="s">
        <v>432</v>
      </c>
      <c r="X55" s="143" t="s">
        <v>432</v>
      </c>
      <c r="Y55" s="143" t="s">
        <v>432</v>
      </c>
      <c r="Z55" s="143" t="s">
        <v>432</v>
      </c>
      <c r="AA55" s="143" t="s">
        <v>432</v>
      </c>
      <c r="AB55" s="143" t="s">
        <v>432</v>
      </c>
      <c r="AC55" s="143" t="s">
        <v>432</v>
      </c>
      <c r="AD55" s="143" t="s">
        <v>432</v>
      </c>
      <c r="AE55" s="60"/>
      <c r="AF55" s="143" t="s">
        <v>432</v>
      </c>
      <c r="AG55" s="143" t="s">
        <v>432</v>
      </c>
      <c r="AH55" s="143" t="s">
        <v>432</v>
      </c>
      <c r="AI55" s="143" t="s">
        <v>432</v>
      </c>
      <c r="AJ55" s="143" t="s">
        <v>432</v>
      </c>
      <c r="AK55" s="143" t="s">
        <v>432</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3.2859999999999999E-3</v>
      </c>
      <c r="J57" s="143">
        <v>5.914E-3</v>
      </c>
      <c r="K57" s="143">
        <v>6.5712999999999978E-3</v>
      </c>
      <c r="L57" s="143">
        <v>9.8999999999999994E-5</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448.529</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v>1.7100000000000001E-4</v>
      </c>
      <c r="J58" s="143">
        <v>8.6300000000000005E-4</v>
      </c>
      <c r="K58" s="143">
        <v>2.2179999999999999E-3</v>
      </c>
      <c r="L58" s="143">
        <v>9.9999999999999995E-7</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30.2</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v>7.7800000000000005E-4</v>
      </c>
      <c r="J59" s="143">
        <v>8.7500000000000002E-4</v>
      </c>
      <c r="K59" s="143">
        <v>9.7199999999999999E-4</v>
      </c>
      <c r="L59" s="14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v>7.3830000000000007E-3</v>
      </c>
      <c r="F60" s="143" t="s">
        <v>432</v>
      </c>
      <c r="G60" s="143">
        <v>5.2519999999999997E-4</v>
      </c>
      <c r="H60" s="143" t="s">
        <v>432</v>
      </c>
      <c r="I60" s="143">
        <v>2.419E-2</v>
      </c>
      <c r="J60" s="143">
        <v>0.241897</v>
      </c>
      <c r="K60" s="143">
        <v>0.49366740000000009</v>
      </c>
      <c r="L60" s="143" t="s">
        <v>432</v>
      </c>
      <c r="M60" s="143">
        <v>5.9671000000000004E-3</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0.11354300000000001</v>
      </c>
      <c r="J61" s="143">
        <v>1.1354280000000001</v>
      </c>
      <c r="K61" s="143">
        <v>3.7493609999999999</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v>2.879E-3</v>
      </c>
      <c r="J63" s="143">
        <v>8.6370000000000006E-3</v>
      </c>
      <c r="K63" s="143">
        <v>2.6171399999999997E-2</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2.4799999999999999E-2</v>
      </c>
      <c r="F64" s="143">
        <v>6.4099999999999997E-4</v>
      </c>
      <c r="G64" s="143" t="s">
        <v>432</v>
      </c>
      <c r="H64" s="143">
        <v>2.9100000000000003E-3</v>
      </c>
      <c r="I64" s="143">
        <v>0</v>
      </c>
      <c r="J64" s="143">
        <v>0</v>
      </c>
      <c r="K64" s="143">
        <v>0</v>
      </c>
      <c r="L64" s="143">
        <v>0</v>
      </c>
      <c r="M64" s="143">
        <v>7.400000000000001E-5</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v>1.0000000000000001E-7</v>
      </c>
      <c r="F70" s="143">
        <v>2.1727799999999999E-2</v>
      </c>
      <c r="G70" s="143">
        <v>3.8E-6</v>
      </c>
      <c r="H70" s="143">
        <v>8.3718000000000004E-3</v>
      </c>
      <c r="I70" s="143">
        <v>2.5239999999999999E-2</v>
      </c>
      <c r="J70" s="143">
        <v>5.0249000000000002E-2</v>
      </c>
      <c r="K70" s="143">
        <v>7.8945000000000001E-2</v>
      </c>
      <c r="L70" s="143">
        <v>7.0899999999999999E-4</v>
      </c>
      <c r="M70" s="143">
        <v>0.36368210000000006</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3" t="s">
        <v>432</v>
      </c>
      <c r="F71" s="143">
        <v>4.59187E-2</v>
      </c>
      <c r="G71" s="143" t="s">
        <v>432</v>
      </c>
      <c r="H71" s="143">
        <v>8.0810000000000007E-4</v>
      </c>
      <c r="I71" s="143">
        <v>4.4000000000000002E-4</v>
      </c>
      <c r="J71" s="143">
        <v>1.3209999999999999E-3</v>
      </c>
      <c r="K71" s="143">
        <v>4.0040000000000006E-3</v>
      </c>
      <c r="L71" s="143">
        <v>7.9999999999999996E-6</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v>8.1761999999999998E-3</v>
      </c>
      <c r="F72" s="143">
        <v>4.2617000000000002E-3</v>
      </c>
      <c r="G72" s="143">
        <v>2.3E-5</v>
      </c>
      <c r="H72" s="143">
        <v>2.1369999999999999E-4</v>
      </c>
      <c r="I72" s="182">
        <v>1.4811E-2</v>
      </c>
      <c r="J72" s="182">
        <v>1.9029999999999998E-2</v>
      </c>
      <c r="K72" s="182">
        <v>3.1695000000000001E-2</v>
      </c>
      <c r="L72" s="182">
        <v>5.3050000000000002E-5</v>
      </c>
      <c r="M72" s="143">
        <v>1.1798500000000002E-2</v>
      </c>
      <c r="N72" s="143">
        <v>1.042E-3</v>
      </c>
      <c r="O72" s="182">
        <v>2.1090000000000002E-3</v>
      </c>
      <c r="P72" s="143" t="s">
        <v>432</v>
      </c>
      <c r="Q72" s="143" t="s">
        <v>432</v>
      </c>
      <c r="R72" s="143">
        <v>2.5043000000000001E-3</v>
      </c>
      <c r="S72" s="143">
        <v>7.6030000000000004E-3</v>
      </c>
      <c r="T72" s="143">
        <v>7.358000000000001E-4</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v>3.0000000000000001E-5</v>
      </c>
      <c r="G74" s="143" t="s">
        <v>432</v>
      </c>
      <c r="H74" s="143" t="s">
        <v>432</v>
      </c>
      <c r="I74" s="143">
        <v>3.2499999999999999E-4</v>
      </c>
      <c r="J74" s="143">
        <v>8.2799999999999996E-4</v>
      </c>
      <c r="K74" s="143">
        <v>1.1835000000000001E-3</v>
      </c>
      <c r="L74" s="143">
        <v>6.9999999999999999E-6</v>
      </c>
      <c r="M74" s="143" t="s">
        <v>432</v>
      </c>
      <c r="N74" s="143" t="s">
        <v>432</v>
      </c>
      <c r="O74" s="143" t="s">
        <v>432</v>
      </c>
      <c r="P74" s="143" t="s">
        <v>432</v>
      </c>
      <c r="Q74" s="143" t="s">
        <v>432</v>
      </c>
      <c r="R74" s="143" t="s">
        <v>432</v>
      </c>
      <c r="S74" s="143" t="s">
        <v>432</v>
      </c>
      <c r="T74" s="143" t="s">
        <v>432</v>
      </c>
      <c r="U74" s="143" t="s">
        <v>432</v>
      </c>
      <c r="V74" s="143" t="s">
        <v>432</v>
      </c>
      <c r="W74" s="182">
        <v>1.04E-5</v>
      </c>
      <c r="X74" s="143" t="s">
        <v>432</v>
      </c>
      <c r="Y74" s="143" t="s">
        <v>432</v>
      </c>
      <c r="Z74" s="143" t="s">
        <v>432</v>
      </c>
      <c r="AA74" s="143" t="s">
        <v>432</v>
      </c>
      <c r="AB74" s="143" t="s">
        <v>432</v>
      </c>
      <c r="AC74" s="182">
        <v>1.49E-3</v>
      </c>
      <c r="AD74" s="143" t="s">
        <v>432</v>
      </c>
      <c r="AE74" s="60"/>
      <c r="AF74" s="143" t="s">
        <v>432</v>
      </c>
      <c r="AG74" s="143" t="s">
        <v>432</v>
      </c>
      <c r="AH74" s="143" t="s">
        <v>432</v>
      </c>
      <c r="AI74" s="143" t="s">
        <v>432</v>
      </c>
      <c r="AJ74" s="143" t="s">
        <v>432</v>
      </c>
      <c r="AK74" s="182">
        <v>2.9999999999999997E-4</v>
      </c>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3" t="s">
        <v>430</v>
      </c>
      <c r="J75" s="143" t="s">
        <v>430</v>
      </c>
      <c r="K75" s="143" t="s">
        <v>430</v>
      </c>
      <c r="L75" s="143"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v>9.9999999999999995E-7</v>
      </c>
      <c r="H76" s="143" t="s">
        <v>432</v>
      </c>
      <c r="I76" s="143">
        <v>1.4799999999999999E-4</v>
      </c>
      <c r="J76" s="143">
        <v>2.9599999999999998E-4</v>
      </c>
      <c r="K76" s="72">
        <v>3.6999999999999999E-4</v>
      </c>
      <c r="L76" s="143" t="s">
        <v>432</v>
      </c>
      <c r="M76" s="143" t="s">
        <v>432</v>
      </c>
      <c r="N76" s="143">
        <v>5.3E-3</v>
      </c>
      <c r="O76" s="143" t="s">
        <v>432</v>
      </c>
      <c r="P76" s="143" t="s">
        <v>432</v>
      </c>
      <c r="Q76" s="143" t="s">
        <v>432</v>
      </c>
      <c r="R76" s="143" t="s">
        <v>432</v>
      </c>
      <c r="S76" s="143" t="s">
        <v>432</v>
      </c>
      <c r="T76" s="143" t="s">
        <v>432</v>
      </c>
      <c r="U76" s="143" t="s">
        <v>432</v>
      </c>
      <c r="V76" s="143" t="s">
        <v>432</v>
      </c>
      <c r="W76" s="182">
        <v>1.6938000000000002E-2</v>
      </c>
      <c r="X76" s="143" t="s">
        <v>432</v>
      </c>
      <c r="Y76" s="143" t="s">
        <v>432</v>
      </c>
      <c r="Z76" s="143" t="s">
        <v>432</v>
      </c>
      <c r="AA76" s="143" t="s">
        <v>432</v>
      </c>
      <c r="AB76" s="143" t="s">
        <v>432</v>
      </c>
      <c r="AC76" s="143" t="s">
        <v>432</v>
      </c>
      <c r="AD76" s="182">
        <v>1.4E-5</v>
      </c>
      <c r="AE76" s="60"/>
      <c r="AF76" s="143" t="s">
        <v>432</v>
      </c>
      <c r="AG76" s="143" t="s">
        <v>432</v>
      </c>
      <c r="AH76" s="143" t="s">
        <v>432</v>
      </c>
      <c r="AI76" s="143" t="s">
        <v>432</v>
      </c>
      <c r="AJ76" s="143" t="s">
        <v>432</v>
      </c>
      <c r="AK76" s="183">
        <v>5.2930000000000001</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v>4.1E-5</v>
      </c>
      <c r="J77" s="143">
        <v>4.6E-5</v>
      </c>
      <c r="K77" s="143">
        <v>5.1000000000000006E-5</v>
      </c>
      <c r="L77" s="143" t="s">
        <v>432</v>
      </c>
      <c r="M77" s="143" t="s">
        <v>432</v>
      </c>
      <c r="N77" s="143" t="s">
        <v>432</v>
      </c>
      <c r="O77" s="143" t="s">
        <v>432</v>
      </c>
      <c r="P77" s="143" t="s">
        <v>432</v>
      </c>
      <c r="Q77" s="143" t="s">
        <v>432</v>
      </c>
      <c r="R77" s="143" t="s">
        <v>432</v>
      </c>
      <c r="S77" s="143" t="s">
        <v>432</v>
      </c>
      <c r="T77" s="143" t="s">
        <v>432</v>
      </c>
      <c r="U77" s="143" t="s">
        <v>432</v>
      </c>
      <c r="V77" s="72">
        <v>4.48E-2</v>
      </c>
      <c r="W77" s="143">
        <v>9.1579999999999995E-3</v>
      </c>
      <c r="X77" s="143" t="s">
        <v>432</v>
      </c>
      <c r="Y77" s="143" t="s">
        <v>432</v>
      </c>
      <c r="Z77" s="143" t="s">
        <v>432</v>
      </c>
      <c r="AA77" s="143" t="s">
        <v>432</v>
      </c>
      <c r="AB77" s="143" t="s">
        <v>432</v>
      </c>
      <c r="AC77" s="143" t="s">
        <v>432</v>
      </c>
      <c r="AD77" s="143">
        <v>6.9999999999999999E-6</v>
      </c>
      <c r="AE77" s="60"/>
      <c r="AF77" s="143" t="s">
        <v>432</v>
      </c>
      <c r="AG77" s="143" t="s">
        <v>432</v>
      </c>
      <c r="AH77" s="143" t="s">
        <v>432</v>
      </c>
      <c r="AI77" s="143" t="s">
        <v>432</v>
      </c>
      <c r="AJ77" s="143" t="s">
        <v>432</v>
      </c>
      <c r="AK77" s="72">
        <v>1.8320000000000001</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1.7100000000000001E-4</v>
      </c>
      <c r="F80" s="143">
        <v>1.8210000000000001E-4</v>
      </c>
      <c r="G80" s="143">
        <v>2.5900000000000001E-4</v>
      </c>
      <c r="H80" s="143">
        <v>6.6160999999999998E-2</v>
      </c>
      <c r="I80" s="143">
        <v>1.088E-3</v>
      </c>
      <c r="J80" s="143">
        <v>1.397E-3</v>
      </c>
      <c r="K80" s="143">
        <v>2.3289999999999999E-3</v>
      </c>
      <c r="L80" s="143">
        <v>3.9999999999999998E-6</v>
      </c>
      <c r="M80" s="143">
        <v>3.5199999999999999E-4</v>
      </c>
      <c r="N80" s="143">
        <v>4.8500000000000003E-4</v>
      </c>
      <c r="O80" s="143" t="s">
        <v>432</v>
      </c>
      <c r="P80" s="143" t="s">
        <v>432</v>
      </c>
      <c r="Q80" s="143" t="s">
        <v>432</v>
      </c>
      <c r="R80" s="143">
        <v>6.2397000000000001E-2</v>
      </c>
      <c r="S80" s="143">
        <v>2.5403999999999999E-3</v>
      </c>
      <c r="T80" s="143">
        <v>7.0659E-3</v>
      </c>
      <c r="U80" s="143" t="s">
        <v>432</v>
      </c>
      <c r="V80" s="143">
        <v>1.9602999999999999E-2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2.1123949999999998</v>
      </c>
      <c r="G82" s="146" t="s">
        <v>432</v>
      </c>
      <c r="H82" s="146" t="s">
        <v>432</v>
      </c>
      <c r="I82" s="146" t="s">
        <v>431</v>
      </c>
      <c r="J82" s="146" t="s">
        <v>432</v>
      </c>
      <c r="K82" s="146" t="s">
        <v>432</v>
      </c>
      <c r="L82" s="146" t="s">
        <v>432</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1.3357399999999999</v>
      </c>
      <c r="AL82" s="49" t="s">
        <v>219</v>
      </c>
    </row>
    <row r="83" spans="1:38" s="2" customFormat="1" ht="26.25" customHeight="1" thickBot="1" x14ac:dyDescent="0.25">
      <c r="A83" s="70" t="s">
        <v>53</v>
      </c>
      <c r="B83" s="81" t="s">
        <v>211</v>
      </c>
      <c r="C83" s="82" t="s">
        <v>212</v>
      </c>
      <c r="D83" s="72"/>
      <c r="E83" s="146" t="s">
        <v>432</v>
      </c>
      <c r="F83" s="146">
        <v>1.6E-2</v>
      </c>
      <c r="G83" s="146" t="s">
        <v>432</v>
      </c>
      <c r="H83" s="146" t="s">
        <v>432</v>
      </c>
      <c r="I83" s="146">
        <v>1.17E-3</v>
      </c>
      <c r="J83" s="146">
        <v>2.349E-2</v>
      </c>
      <c r="K83" s="146">
        <v>0.17619000000000001</v>
      </c>
      <c r="L83" s="146">
        <v>6.7000000000000002E-5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1175</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v>1.5999999999999999E-5</v>
      </c>
      <c r="F85" s="146">
        <v>2.0655559999999999</v>
      </c>
      <c r="G85" s="146">
        <v>1.9000000000000001E-5</v>
      </c>
      <c r="H85" s="146" t="s">
        <v>432</v>
      </c>
      <c r="I85" s="146" t="s">
        <v>432</v>
      </c>
      <c r="J85" s="165">
        <v>1.5999999999999999E-5</v>
      </c>
      <c r="K85" s="165">
        <v>1.5999999999999999E-5</v>
      </c>
      <c r="L85" s="146" t="s">
        <v>432</v>
      </c>
      <c r="M85" s="165">
        <v>1.5999999999999999E-5</v>
      </c>
      <c r="N85" s="146" t="s">
        <v>432</v>
      </c>
      <c r="O85" s="146" t="s">
        <v>432</v>
      </c>
      <c r="P85" s="146" t="s">
        <v>432</v>
      </c>
      <c r="Q85" s="146" t="s">
        <v>432</v>
      </c>
      <c r="R85" s="146" t="s">
        <v>432</v>
      </c>
      <c r="S85" s="146" t="s">
        <v>432</v>
      </c>
      <c r="T85" s="146" t="s">
        <v>432</v>
      </c>
      <c r="U85" s="146" t="s">
        <v>432</v>
      </c>
      <c r="V85" s="146">
        <v>1.8800999999999998E-2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11.698206000000001</v>
      </c>
      <c r="AL85" s="49" t="s">
        <v>216</v>
      </c>
    </row>
    <row r="86" spans="1:38" s="2" customFormat="1" ht="26.25" customHeight="1" thickBot="1" x14ac:dyDescent="0.25">
      <c r="A86" s="70" t="s">
        <v>208</v>
      </c>
      <c r="B86" s="76" t="s">
        <v>217</v>
      </c>
      <c r="C86" s="80" t="s">
        <v>218</v>
      </c>
      <c r="D86" s="72"/>
      <c r="E86" s="146" t="s">
        <v>432</v>
      </c>
      <c r="F86" s="146">
        <v>3.6019000000000002E-2</v>
      </c>
      <c r="G86" s="146" t="s">
        <v>432</v>
      </c>
      <c r="H86" s="146" t="s">
        <v>432</v>
      </c>
      <c r="I86" s="146" t="s">
        <v>431</v>
      </c>
      <c r="J86" s="146" t="s">
        <v>431</v>
      </c>
      <c r="K86" s="165">
        <v>1.93E-4</v>
      </c>
      <c r="L86" s="146" t="s">
        <v>432</v>
      </c>
      <c r="M86" s="146" t="s">
        <v>432</v>
      </c>
      <c r="N86" s="165">
        <v>4.57E-4</v>
      </c>
      <c r="O86" s="165" t="s">
        <v>432</v>
      </c>
      <c r="P86" s="165" t="s">
        <v>432</v>
      </c>
      <c r="Q86" s="165" t="s">
        <v>432</v>
      </c>
      <c r="R86" s="165" t="s">
        <v>432</v>
      </c>
      <c r="S86" s="165">
        <v>1.17E-4</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0.12757499999999999</v>
      </c>
      <c r="AL86" s="49" t="s">
        <v>219</v>
      </c>
    </row>
    <row r="87" spans="1:38" s="2" customFormat="1" ht="26.25" customHeight="1" thickBot="1" x14ac:dyDescent="0.25">
      <c r="A87" s="70" t="s">
        <v>208</v>
      </c>
      <c r="B87" s="76" t="s">
        <v>220</v>
      </c>
      <c r="C87" s="80" t="s">
        <v>221</v>
      </c>
      <c r="D87" s="72"/>
      <c r="E87" s="146" t="s">
        <v>432</v>
      </c>
      <c r="F87" s="146">
        <v>2.2398000000000001E-2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5.1544E-2</v>
      </c>
      <c r="AL87" s="49" t="s">
        <v>219</v>
      </c>
    </row>
    <row r="88" spans="1:38" s="2" customFormat="1" ht="26.25" customHeight="1" thickBot="1" x14ac:dyDescent="0.25">
      <c r="A88" s="70" t="s">
        <v>208</v>
      </c>
      <c r="B88" s="76" t="s">
        <v>222</v>
      </c>
      <c r="C88" s="80" t="s">
        <v>223</v>
      </c>
      <c r="D88" s="72"/>
      <c r="E88" s="146" t="s">
        <v>431</v>
      </c>
      <c r="F88" s="146">
        <v>0.49715799999999999</v>
      </c>
      <c r="G88" s="146">
        <v>1E-4</v>
      </c>
      <c r="H88" s="146">
        <v>1.217E-3</v>
      </c>
      <c r="I88" s="146" t="s">
        <v>431</v>
      </c>
      <c r="J88" s="146" t="s">
        <v>431</v>
      </c>
      <c r="K88" s="165">
        <v>5.0000000000000004E-6</v>
      </c>
      <c r="L88" s="146" t="s">
        <v>431</v>
      </c>
      <c r="M88" s="165">
        <v>1.6559999999999999E-3</v>
      </c>
      <c r="N88" s="165" t="s">
        <v>431</v>
      </c>
      <c r="O88" s="165" t="s">
        <v>431</v>
      </c>
      <c r="P88" s="165" t="s">
        <v>431</v>
      </c>
      <c r="Q88" s="165" t="s">
        <v>431</v>
      </c>
      <c r="R88" s="165" t="s">
        <v>431</v>
      </c>
      <c r="S88" s="165" t="s">
        <v>431</v>
      </c>
      <c r="T88" s="165" t="s">
        <v>431</v>
      </c>
      <c r="U88" s="165" t="s">
        <v>431</v>
      </c>
      <c r="V88" s="165">
        <v>1E-3</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72">
        <v>9.0524590000000007</v>
      </c>
      <c r="AL88" s="49" t="s">
        <v>412</v>
      </c>
    </row>
    <row r="89" spans="1:38" s="2" customFormat="1" ht="26.25" customHeight="1" thickBot="1" x14ac:dyDescent="0.25">
      <c r="A89" s="70" t="s">
        <v>208</v>
      </c>
      <c r="B89" s="76" t="s">
        <v>224</v>
      </c>
      <c r="C89" s="80" t="s">
        <v>225</v>
      </c>
      <c r="D89" s="72"/>
      <c r="E89" s="146" t="s">
        <v>432</v>
      </c>
      <c r="F89" s="146">
        <v>0.205536</v>
      </c>
      <c r="G89" s="146" t="s">
        <v>432</v>
      </c>
      <c r="H89" s="146" t="s">
        <v>432</v>
      </c>
      <c r="I89" s="146" t="s">
        <v>431</v>
      </c>
      <c r="J89" s="146" t="s">
        <v>432</v>
      </c>
      <c r="K89" s="146" t="s">
        <v>432</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1.662539</v>
      </c>
      <c r="AL89" s="49" t="s">
        <v>412</v>
      </c>
    </row>
    <row r="90" spans="1:38" s="8" customFormat="1" ht="26.25" customHeight="1" thickBot="1" x14ac:dyDescent="0.25">
      <c r="A90" s="70" t="s">
        <v>208</v>
      </c>
      <c r="B90" s="76" t="s">
        <v>226</v>
      </c>
      <c r="C90" s="80" t="s">
        <v>227</v>
      </c>
      <c r="D90" s="72"/>
      <c r="E90" s="146" t="s">
        <v>431</v>
      </c>
      <c r="F90" s="146">
        <v>0.76334500000000005</v>
      </c>
      <c r="G90" s="146">
        <v>9.8799999999999995E-4</v>
      </c>
      <c r="H90" s="146">
        <v>2.6999999999999999E-5</v>
      </c>
      <c r="I90" s="146" t="s">
        <v>431</v>
      </c>
      <c r="J90" s="146" t="s">
        <v>431</v>
      </c>
      <c r="K90" s="146">
        <v>6.221E-3</v>
      </c>
      <c r="L90" s="146" t="s">
        <v>431</v>
      </c>
      <c r="M90" s="146" t="s">
        <v>431</v>
      </c>
      <c r="N90" s="146">
        <v>1.9999999999999999E-6</v>
      </c>
      <c r="O90" s="165" t="s">
        <v>431</v>
      </c>
      <c r="P90" s="165" t="s">
        <v>431</v>
      </c>
      <c r="Q90" s="165" t="s">
        <v>431</v>
      </c>
      <c r="R90" s="165" t="s">
        <v>431</v>
      </c>
      <c r="S90" s="165" t="s">
        <v>431</v>
      </c>
      <c r="T90" s="165" t="s">
        <v>431</v>
      </c>
      <c r="U90" s="165" t="s">
        <v>431</v>
      </c>
      <c r="V90" s="165" t="s">
        <v>431</v>
      </c>
      <c r="W90" s="165" t="s">
        <v>431</v>
      </c>
      <c r="X90" s="165" t="s">
        <v>431</v>
      </c>
      <c r="Y90" s="165" t="s">
        <v>431</v>
      </c>
      <c r="Z90" s="165" t="s">
        <v>431</v>
      </c>
      <c r="AA90" s="165" t="s">
        <v>431</v>
      </c>
      <c r="AB90" s="165" t="s">
        <v>431</v>
      </c>
      <c r="AC90" s="165" t="s">
        <v>431</v>
      </c>
      <c r="AD90" s="165"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4.333E-3</v>
      </c>
      <c r="F91" s="146">
        <v>4.4482000000000001E-2</v>
      </c>
      <c r="G91" s="146">
        <v>3.86E-4</v>
      </c>
      <c r="H91" s="146">
        <v>9.9129999999999999E-3</v>
      </c>
      <c r="I91" s="185">
        <v>7.0578000000000002E-2</v>
      </c>
      <c r="J91" s="185">
        <v>7.7249999999999999E-2</v>
      </c>
      <c r="K91" s="185">
        <v>7.7967999999999996E-2</v>
      </c>
      <c r="L91" s="185">
        <v>2.8775999999999999E-2</v>
      </c>
      <c r="M91" s="146">
        <v>0.13252800000000001</v>
      </c>
      <c r="N91" s="185">
        <v>0.10012500000000001</v>
      </c>
      <c r="O91" s="185">
        <v>1.8339000000000001E-2</v>
      </c>
      <c r="P91" s="185">
        <v>6.4019999999999997E-3</v>
      </c>
      <c r="Q91" s="185">
        <v>6.5649999999999997E-3</v>
      </c>
      <c r="R91" s="185">
        <v>2.4566999999999999E-2</v>
      </c>
      <c r="S91" s="185">
        <v>0.984209</v>
      </c>
      <c r="T91" s="185">
        <v>4.1325000000000001E-2</v>
      </c>
      <c r="U91" s="146" t="s">
        <v>431</v>
      </c>
      <c r="V91" s="185">
        <v>0.56251799999999996</v>
      </c>
      <c r="W91" s="146">
        <v>2.3900000000000001E-4</v>
      </c>
      <c r="X91" s="146">
        <v>2.6499999999999999E-4</v>
      </c>
      <c r="Y91" s="146">
        <v>1.07E-4</v>
      </c>
      <c r="Z91" s="146">
        <v>1.07E-4</v>
      </c>
      <c r="AA91" s="146">
        <v>1.07E-4</v>
      </c>
      <c r="AB91" s="146">
        <v>5.8600000000000004E-4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1.6916E-2</v>
      </c>
      <c r="F92" s="143">
        <v>1.1612300000000001E-2</v>
      </c>
      <c r="G92" s="143">
        <v>2.3821999999999999E-2</v>
      </c>
      <c r="H92" s="143" t="s">
        <v>432</v>
      </c>
      <c r="I92" s="143">
        <v>0.13408700000000001</v>
      </c>
      <c r="J92" s="143">
        <v>0.178782</v>
      </c>
      <c r="K92" s="143">
        <v>0.22347800000000001</v>
      </c>
      <c r="L92" s="143">
        <v>3.4859999999999999E-3</v>
      </c>
      <c r="M92" s="143">
        <v>2.6234999999999998E-2</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v>2.5300000000000002E-5</v>
      </c>
      <c r="F93" s="143">
        <v>0.74667410000000001</v>
      </c>
      <c r="G93" s="143">
        <v>2.5000000000000002E-6</v>
      </c>
      <c r="H93" s="143" t="s">
        <v>432</v>
      </c>
      <c r="I93" s="143">
        <v>2.5660000000000001E-3</v>
      </c>
      <c r="J93" s="143">
        <v>7.6977780000000006E-3</v>
      </c>
      <c r="K93" s="143">
        <v>2.3326599999999996E-2</v>
      </c>
      <c r="L93" s="143" t="s">
        <v>432</v>
      </c>
      <c r="M93" s="143">
        <v>7.7800000000000005E-4</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v>9.100000000000001E-6</v>
      </c>
      <c r="F95" s="143">
        <v>8.5056000000000003E-3</v>
      </c>
      <c r="G95" s="143">
        <v>7.7000000000000008E-6</v>
      </c>
      <c r="H95" s="143" t="s">
        <v>432</v>
      </c>
      <c r="I95" s="143">
        <v>2.4076404000000013E-2</v>
      </c>
      <c r="J95" s="143">
        <v>7.2229212000000001E-2</v>
      </c>
      <c r="K95" s="143">
        <v>0.21887640000000005</v>
      </c>
      <c r="L95" s="143" t="s">
        <v>432</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3">
        <v>1.563E-4</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v>7.2000000000000002E-5</v>
      </c>
      <c r="F98" s="143">
        <v>2.4920999999999999E-2</v>
      </c>
      <c r="G98" s="143">
        <v>9.8700000000000003E-4</v>
      </c>
      <c r="H98" s="143">
        <v>5.0130000000000001E-3</v>
      </c>
      <c r="I98" s="143">
        <v>1.8619161000000002E-2</v>
      </c>
      <c r="J98" s="143">
        <v>5.5856999999999997E-2</v>
      </c>
      <c r="K98" s="143">
        <v>0.16926510000000006</v>
      </c>
      <c r="L98" s="143" t="s">
        <v>431</v>
      </c>
      <c r="M98" s="143">
        <v>1.4598999999999999E-2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2.1525000000000002E-2</v>
      </c>
      <c r="F99" s="143">
        <v>1.5946200000000001</v>
      </c>
      <c r="G99" s="143" t="s">
        <v>432</v>
      </c>
      <c r="H99" s="183">
        <v>2.3211590000000002</v>
      </c>
      <c r="I99" s="143">
        <v>3.9650000000000005E-2</v>
      </c>
      <c r="J99" s="143">
        <v>6.0930000000000005E-2</v>
      </c>
      <c r="K99" s="143">
        <v>0.13345000000000001</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96.7</v>
      </c>
      <c r="AL99" s="49" t="s">
        <v>245</v>
      </c>
    </row>
    <row r="100" spans="1:38" s="2" customFormat="1" ht="26.25" customHeight="1" thickBot="1" x14ac:dyDescent="0.25">
      <c r="A100" s="70" t="s">
        <v>243</v>
      </c>
      <c r="B100" s="70" t="s">
        <v>246</v>
      </c>
      <c r="C100" s="71" t="s">
        <v>408</v>
      </c>
      <c r="D100" s="84"/>
      <c r="E100" s="190">
        <v>1.6182999999999999E-2</v>
      </c>
      <c r="F100" s="143">
        <v>1.22848</v>
      </c>
      <c r="G100" s="143" t="s">
        <v>432</v>
      </c>
      <c r="H100" s="183">
        <v>0.70308399999999993</v>
      </c>
      <c r="I100" s="143">
        <v>1.976E-2</v>
      </c>
      <c r="J100" s="143">
        <v>3.0279999999999998E-2</v>
      </c>
      <c r="K100" s="143">
        <v>6.5549999999999997E-2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138</v>
      </c>
      <c r="AL100" s="49" t="s">
        <v>245</v>
      </c>
    </row>
    <row r="101" spans="1:38" s="2" customFormat="1" ht="26.25" customHeight="1" thickBot="1" x14ac:dyDescent="0.25">
      <c r="A101" s="70" t="s">
        <v>243</v>
      </c>
      <c r="B101" s="70" t="s">
        <v>247</v>
      </c>
      <c r="C101" s="71" t="s">
        <v>248</v>
      </c>
      <c r="D101" s="84"/>
      <c r="E101" s="190">
        <v>1.1000000000000001E-3</v>
      </c>
      <c r="F101" s="143">
        <v>2.5440000000000001E-2</v>
      </c>
      <c r="G101" s="143" t="s">
        <v>432</v>
      </c>
      <c r="H101" s="182">
        <v>3.6480000000000005E-2</v>
      </c>
      <c r="I101" s="143">
        <v>1.83E-3</v>
      </c>
      <c r="J101" s="143">
        <v>5.4799999999999996E-3</v>
      </c>
      <c r="K101" s="143">
        <v>1.277E-2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95.8</v>
      </c>
      <c r="AL101" s="49" t="s">
        <v>245</v>
      </c>
    </row>
    <row r="102" spans="1:38" s="2" customFormat="1" ht="26.25" customHeight="1" thickBot="1" x14ac:dyDescent="0.25">
      <c r="A102" s="70" t="s">
        <v>243</v>
      </c>
      <c r="B102" s="70" t="s">
        <v>249</v>
      </c>
      <c r="C102" s="71" t="s">
        <v>386</v>
      </c>
      <c r="D102" s="84"/>
      <c r="E102" s="190">
        <v>3.5999999999999999E-3</v>
      </c>
      <c r="F102" s="143">
        <v>0.380245</v>
      </c>
      <c r="G102" s="143" t="s">
        <v>432</v>
      </c>
      <c r="H102" s="183">
        <v>1.0572300000000001</v>
      </c>
      <c r="I102" s="143">
        <v>1.8500000000000001E-3</v>
      </c>
      <c r="J102" s="143">
        <v>4.129E-2</v>
      </c>
      <c r="K102" s="143">
        <v>0.27434000000000003</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365.1</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6.0000000000000002E-5</v>
      </c>
      <c r="F104" s="143">
        <v>2.9099999999999998E-3</v>
      </c>
      <c r="G104" s="143" t="s">
        <v>432</v>
      </c>
      <c r="H104" s="182">
        <v>1.8600000000000001E-3</v>
      </c>
      <c r="I104" s="143">
        <v>1E-4</v>
      </c>
      <c r="J104" s="143">
        <v>2.8000000000000003E-4</v>
      </c>
      <c r="K104" s="143">
        <v>6.6E-4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1.3500000000000001E-3</v>
      </c>
      <c r="F105" s="143">
        <v>4.2020000000000002E-2</v>
      </c>
      <c r="G105" s="143" t="s">
        <v>432</v>
      </c>
      <c r="H105" s="182">
        <v>3.78E-2</v>
      </c>
      <c r="I105" s="143">
        <v>7.6000000000000004E-4</v>
      </c>
      <c r="J105" s="143">
        <v>1.1900000000000001E-3</v>
      </c>
      <c r="K105" s="143">
        <v>2.5999999999999999E-3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5.4</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4.2719999999999998E-3</v>
      </c>
      <c r="F107" s="143">
        <v>0.106392</v>
      </c>
      <c r="G107" s="143" t="s">
        <v>432</v>
      </c>
      <c r="H107" s="182">
        <v>9.9837999999999996E-2</v>
      </c>
      <c r="I107" s="143">
        <v>1.934E-3</v>
      </c>
      <c r="J107" s="143">
        <v>2.5791999999999999E-2</v>
      </c>
      <c r="K107" s="143">
        <v>0.122512</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664.8</v>
      </c>
      <c r="AL107" s="49" t="s">
        <v>245</v>
      </c>
    </row>
    <row r="108" spans="1:38" s="2" customFormat="1" ht="26.25" customHeight="1" thickBot="1" x14ac:dyDescent="0.25">
      <c r="A108" s="70" t="s">
        <v>243</v>
      </c>
      <c r="B108" s="70" t="s">
        <v>259</v>
      </c>
      <c r="C108" s="71" t="s">
        <v>380</v>
      </c>
      <c r="D108" s="84"/>
      <c r="E108" s="190">
        <v>3.6970000000000002E-3</v>
      </c>
      <c r="F108" s="143">
        <v>0.11698799999999999</v>
      </c>
      <c r="G108" s="143" t="s">
        <v>432</v>
      </c>
      <c r="H108" s="182">
        <v>0.14816499999999999</v>
      </c>
      <c r="I108" s="143">
        <v>2.166E-3</v>
      </c>
      <c r="J108" s="143">
        <v>2.1663999999999999E-2</v>
      </c>
      <c r="K108" s="143">
        <v>4.3328999999999999E-2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1083.2</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8.9300000000000002E-4</v>
      </c>
      <c r="F110" s="143">
        <v>0.15373300000000001</v>
      </c>
      <c r="G110" s="143" t="s">
        <v>432</v>
      </c>
      <c r="H110" s="182">
        <v>0.121751</v>
      </c>
      <c r="I110" s="143">
        <v>6.2880000000000002E-3</v>
      </c>
      <c r="J110" s="143">
        <v>4.4012999999999997E-2</v>
      </c>
      <c r="K110" s="143">
        <v>4.4012999999999997E-2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314.39999999999998</v>
      </c>
      <c r="AL110" s="49" t="s">
        <v>245</v>
      </c>
    </row>
    <row r="111" spans="1:38" s="2" customFormat="1" ht="26.25" customHeight="1" thickBot="1" x14ac:dyDescent="0.25">
      <c r="A111" s="70" t="s">
        <v>243</v>
      </c>
      <c r="B111" s="70" t="s">
        <v>262</v>
      </c>
      <c r="C111" s="71" t="s">
        <v>376</v>
      </c>
      <c r="D111" s="84"/>
      <c r="E111" s="190">
        <v>1E-4</v>
      </c>
      <c r="F111" s="143">
        <v>0.20102999999999999</v>
      </c>
      <c r="G111" s="143" t="s">
        <v>432</v>
      </c>
      <c r="H111" s="143">
        <v>2.0699999999999998E-3</v>
      </c>
      <c r="I111" s="143">
        <v>4.0999999999999999E-4</v>
      </c>
      <c r="J111" s="143">
        <v>8.3000000000000001E-4</v>
      </c>
      <c r="K111" s="143">
        <v>1.8600000000000001E-3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90.6</v>
      </c>
      <c r="AL111" s="49" t="s">
        <v>245</v>
      </c>
    </row>
    <row r="112" spans="1:38" s="2" customFormat="1" ht="26.25" customHeight="1" thickBot="1" x14ac:dyDescent="0.25">
      <c r="A112" s="70" t="s">
        <v>263</v>
      </c>
      <c r="B112" s="70" t="s">
        <v>264</v>
      </c>
      <c r="C112" s="71" t="s">
        <v>265</v>
      </c>
      <c r="D112" s="72"/>
      <c r="E112" s="143">
        <v>1.0931200000000001</v>
      </c>
      <c r="F112" s="72" t="s">
        <v>432</v>
      </c>
      <c r="G112" s="143" t="s">
        <v>432</v>
      </c>
      <c r="H112" s="143">
        <v>1.3791679999999999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27328000</v>
      </c>
      <c r="AL112" s="49" t="s">
        <v>418</v>
      </c>
    </row>
    <row r="113" spans="1:38" s="2" customFormat="1" ht="26.25" customHeight="1" thickBot="1" x14ac:dyDescent="0.25">
      <c r="A113" s="70" t="s">
        <v>263</v>
      </c>
      <c r="B113" s="85" t="s">
        <v>266</v>
      </c>
      <c r="C113" s="86" t="s">
        <v>267</v>
      </c>
      <c r="D113" s="72"/>
      <c r="E113" s="182">
        <v>0.57494599999999985</v>
      </c>
      <c r="F113" s="143" t="s">
        <v>432</v>
      </c>
      <c r="G113" s="143" t="s">
        <v>432</v>
      </c>
      <c r="H113" s="182">
        <v>2.8460489999999998</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2.6720000000000003E-3</v>
      </c>
      <c r="F114" s="143" t="s">
        <v>432</v>
      </c>
      <c r="G114" s="143" t="s">
        <v>432</v>
      </c>
      <c r="H114" s="143">
        <v>9.0840000000000001E-3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5.9947E-2</v>
      </c>
      <c r="F115" s="143" t="s">
        <v>432</v>
      </c>
      <c r="G115" s="143" t="s">
        <v>432</v>
      </c>
      <c r="H115" s="182">
        <v>0.119894</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7.1386000000000005E-2</v>
      </c>
      <c r="F116" s="143" t="s">
        <v>432</v>
      </c>
      <c r="G116" s="143" t="s">
        <v>432</v>
      </c>
      <c r="H116" s="183">
        <v>0.291628</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2.5924000000000003E-2</v>
      </c>
      <c r="J119" s="143">
        <v>0.67400000000000004</v>
      </c>
      <c r="K119" s="143">
        <v>0.67400000000000004</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0.11957</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0.230681</v>
      </c>
      <c r="G125" s="146" t="s">
        <v>432</v>
      </c>
      <c r="H125" s="146">
        <v>3.8000000000000002E-5</v>
      </c>
      <c r="I125" s="146">
        <v>1.2E-5</v>
      </c>
      <c r="J125" s="146">
        <v>7.7000000000000001E-5</v>
      </c>
      <c r="K125" s="146">
        <v>1.73E-4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349.524</v>
      </c>
      <c r="AL125" s="49" t="s">
        <v>425</v>
      </c>
    </row>
    <row r="126" spans="1:38" s="2" customFormat="1" ht="26.25" customHeight="1" thickBot="1" x14ac:dyDescent="0.25">
      <c r="A126" s="70" t="s">
        <v>288</v>
      </c>
      <c r="B126" s="70" t="s">
        <v>291</v>
      </c>
      <c r="C126" s="71" t="s">
        <v>292</v>
      </c>
      <c r="D126" s="72"/>
      <c r="E126" s="146" t="s">
        <v>431</v>
      </c>
      <c r="F126" s="146">
        <v>3.5010000000000002E-3</v>
      </c>
      <c r="G126" s="146" t="s">
        <v>431</v>
      </c>
      <c r="H126" s="185">
        <v>4.9169999999999998E-2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1.5644999999999999E-2</v>
      </c>
      <c r="F129" s="146">
        <v>9.7300000000000002E-4</v>
      </c>
      <c r="G129" s="146">
        <v>1.6986999999999999E-2</v>
      </c>
      <c r="H129" s="146">
        <v>1.1800000000000001E-4</v>
      </c>
      <c r="I129" s="146">
        <v>4.1999999999999998E-5</v>
      </c>
      <c r="J129" s="146">
        <v>7.3999999999999996E-5</v>
      </c>
      <c r="K129" s="146">
        <v>1.06E-4</v>
      </c>
      <c r="L129" s="146">
        <v>9.9999999999999995E-7</v>
      </c>
      <c r="M129" s="146">
        <v>1.3231E-2</v>
      </c>
      <c r="N129" s="146" t="s">
        <v>432</v>
      </c>
      <c r="O129" s="146" t="s">
        <v>432</v>
      </c>
      <c r="P129" s="146" t="s">
        <v>432</v>
      </c>
      <c r="Q129" s="146" t="s">
        <v>432</v>
      </c>
      <c r="R129" s="146" t="s">
        <v>431</v>
      </c>
      <c r="S129" s="146">
        <v>2.4E-2</v>
      </c>
      <c r="T129" s="146" t="s">
        <v>432</v>
      </c>
      <c r="U129" s="146" t="s">
        <v>431</v>
      </c>
      <c r="V129" s="146" t="s">
        <v>431</v>
      </c>
      <c r="W129" s="146">
        <v>0.50791200000000003</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7.4475E-2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4.731E-3</v>
      </c>
      <c r="F133" s="146">
        <v>7.4999999999999993E-5</v>
      </c>
      <c r="G133" s="146">
        <v>6.4800000000000003E-4</v>
      </c>
      <c r="H133" s="146">
        <v>1.5430000000000001E-3</v>
      </c>
      <c r="I133" s="146">
        <v>1.9900000000000001E-4</v>
      </c>
      <c r="J133" s="146">
        <v>1.9900000000000001E-4</v>
      </c>
      <c r="K133" s="146">
        <v>2.2100000000000001E-4</v>
      </c>
      <c r="L133" s="146" t="s">
        <v>431</v>
      </c>
      <c r="M133" s="146">
        <v>8.03E-4</v>
      </c>
      <c r="N133" s="146">
        <v>1.7200000000000001E-4</v>
      </c>
      <c r="O133" s="146">
        <v>2.9E-5</v>
      </c>
      <c r="P133" s="146">
        <v>8.5450000000000005E-3</v>
      </c>
      <c r="Q133" s="146">
        <v>7.7999999999999999E-5</v>
      </c>
      <c r="R133" s="146">
        <v>7.7999999999999999E-5</v>
      </c>
      <c r="S133" s="146">
        <v>7.1000000000000005E-5</v>
      </c>
      <c r="T133" s="146">
        <v>9.8999999999999994E-5</v>
      </c>
      <c r="U133" s="146">
        <v>1.13E-4</v>
      </c>
      <c r="V133" s="146">
        <v>9.1799999999999998E-4</v>
      </c>
      <c r="W133" s="146">
        <v>1.55E-4</v>
      </c>
      <c r="X133" s="163">
        <v>7.6000000000000006E-8</v>
      </c>
      <c r="Y133" s="163">
        <v>4.1000000000000003E-8</v>
      </c>
      <c r="Z133" s="163">
        <v>3.7E-8</v>
      </c>
      <c r="AA133" s="163">
        <v>4.0000000000000001E-8</v>
      </c>
      <c r="AB133" s="163">
        <v>1.9400000000000002E-7</v>
      </c>
      <c r="AC133" s="146">
        <v>8.5999999999999998E-4</v>
      </c>
      <c r="AD133" s="146">
        <v>2.3509999999999998E-3</v>
      </c>
      <c r="AE133" s="60"/>
      <c r="AF133" s="143" t="s">
        <v>432</v>
      </c>
      <c r="AG133" s="143" t="s">
        <v>432</v>
      </c>
      <c r="AH133" s="143" t="s">
        <v>432</v>
      </c>
      <c r="AI133" s="143" t="s">
        <v>432</v>
      </c>
      <c r="AJ133" s="143" t="s">
        <v>432</v>
      </c>
      <c r="AK133" s="72">
        <v>5735</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5.587E-3</v>
      </c>
      <c r="F135" s="146">
        <v>6.2000000000000003E-5</v>
      </c>
      <c r="G135" s="146">
        <v>5.2760000000000003E-3</v>
      </c>
      <c r="H135" s="146" t="s">
        <v>431</v>
      </c>
      <c r="I135" s="146">
        <v>2.8555000000000001E-2</v>
      </c>
      <c r="J135" s="146">
        <v>4.2521999999999997E-2</v>
      </c>
      <c r="K135" s="146">
        <v>5.6800000000000003E-2</v>
      </c>
      <c r="L135" s="146">
        <v>9.990000000000001E-4</v>
      </c>
      <c r="M135" s="146">
        <v>2.173E-3</v>
      </c>
      <c r="N135" s="146">
        <v>0.322797</v>
      </c>
      <c r="O135" s="146">
        <v>1.0553E-2</v>
      </c>
      <c r="P135" s="146">
        <v>8.6910000000000008E-3</v>
      </c>
      <c r="Q135" s="146">
        <v>6.6420000000000003E-3</v>
      </c>
      <c r="R135" s="146">
        <v>5.7399999999999997E-4</v>
      </c>
      <c r="S135" s="146">
        <v>2.8899999999999998E-4</v>
      </c>
      <c r="T135" s="146">
        <v>3.7199999999999999E-4</v>
      </c>
      <c r="U135" s="146" t="s">
        <v>431</v>
      </c>
      <c r="V135" s="146">
        <v>2.7929999999999999E-3</v>
      </c>
      <c r="W135" s="146">
        <v>0.124153</v>
      </c>
      <c r="X135" s="146">
        <v>1.2999999999999999E-5</v>
      </c>
      <c r="Y135" s="146">
        <v>1.0000000000000001E-5</v>
      </c>
      <c r="Z135" s="146">
        <v>1.0000000000000001E-5</v>
      </c>
      <c r="AA135" s="146" t="s">
        <v>431</v>
      </c>
      <c r="AB135" s="146">
        <v>3.3000000000000003E-5</v>
      </c>
      <c r="AC135" s="146">
        <v>6.208E-3</v>
      </c>
      <c r="AD135" s="146">
        <v>1.6449999999999999E-2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2.2172999999999998E-2</v>
      </c>
      <c r="G136" s="146">
        <v>6.7999999999999999E-5</v>
      </c>
      <c r="H136" s="146">
        <v>9.6000000000000002E-5</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4.44E-4</v>
      </c>
      <c r="F137" s="146">
        <v>4.6629999999999996E-3</v>
      </c>
      <c r="G137" s="146">
        <v>1.2400000000000001E-4</v>
      </c>
      <c r="H137" s="146">
        <v>1.0740000000000001E-3</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46" t="s">
        <v>432</v>
      </c>
      <c r="J138" s="146" t="s">
        <v>432</v>
      </c>
      <c r="K138" s="146" t="s">
        <v>432</v>
      </c>
      <c r="L138" s="146" t="s">
        <v>432</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46">
        <v>3.692E-3</v>
      </c>
      <c r="G139" s="146" t="s">
        <v>431</v>
      </c>
      <c r="H139" s="146" t="s">
        <v>431</v>
      </c>
      <c r="I139" s="146">
        <v>0.12868599999999999</v>
      </c>
      <c r="J139" s="146">
        <v>0.12868599999999999</v>
      </c>
      <c r="K139" s="146">
        <v>0.12868599999999999</v>
      </c>
      <c r="L139" s="146" t="s">
        <v>431</v>
      </c>
      <c r="M139" s="146" t="s">
        <v>431</v>
      </c>
      <c r="N139" s="146">
        <v>3.7599999999999998E-4</v>
      </c>
      <c r="O139" s="146">
        <v>7.5600000000000005E-4</v>
      </c>
      <c r="P139" s="146">
        <v>7.5600000000000005E-4</v>
      </c>
      <c r="Q139" s="146">
        <v>1.1969999999999999E-3</v>
      </c>
      <c r="R139" s="146">
        <v>1.142E-3</v>
      </c>
      <c r="S139" s="146">
        <v>2.6559999999999999E-3</v>
      </c>
      <c r="T139" s="146" t="s">
        <v>431</v>
      </c>
      <c r="U139" s="146" t="s">
        <v>431</v>
      </c>
      <c r="V139" s="146" t="s">
        <v>431</v>
      </c>
      <c r="W139" s="146">
        <v>1.30061</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36.33002239999999</v>
      </c>
      <c r="F141" s="20">
        <f t="shared" ref="F141:AD141" si="0">SUM(F14:F140)</f>
        <v>23.595240499999992</v>
      </c>
      <c r="G141" s="20">
        <f t="shared" si="0"/>
        <v>54.887105399999946</v>
      </c>
      <c r="H141" s="20">
        <f t="shared" si="0"/>
        <v>9.9376972999999982</v>
      </c>
      <c r="I141" s="20">
        <f t="shared" si="0"/>
        <v>9.5733829649999986</v>
      </c>
      <c r="J141" s="20">
        <f t="shared" si="0"/>
        <v>15.451186390000004</v>
      </c>
      <c r="K141" s="20">
        <f t="shared" si="0"/>
        <v>22.559683899999989</v>
      </c>
      <c r="L141" s="20">
        <f t="shared" si="0"/>
        <v>2.5246660500000009</v>
      </c>
      <c r="M141" s="20">
        <f t="shared" si="0"/>
        <v>155.8733733</v>
      </c>
      <c r="N141" s="20">
        <f t="shared" si="0"/>
        <v>30.634892399999998</v>
      </c>
      <c r="O141" s="20">
        <f t="shared" si="0"/>
        <v>0.78240560000000003</v>
      </c>
      <c r="P141" s="20">
        <f t="shared" si="0"/>
        <v>0.52547980000000005</v>
      </c>
      <c r="Q141" s="20">
        <f t="shared" si="0"/>
        <v>7.6606555000000007</v>
      </c>
      <c r="R141" s="20">
        <f>SUM(R14:R140)</f>
        <v>7.5586317999999979</v>
      </c>
      <c r="S141" s="20">
        <f t="shared" si="0"/>
        <v>4.9097347000000005</v>
      </c>
      <c r="T141" s="20">
        <f t="shared" si="0"/>
        <v>4.8706078000000002</v>
      </c>
      <c r="U141" s="20">
        <f t="shared" si="0"/>
        <v>1.27066E-2</v>
      </c>
      <c r="V141" s="20">
        <f t="shared" si="0"/>
        <v>45.930236799999989</v>
      </c>
      <c r="W141" s="20">
        <f t="shared" si="0"/>
        <v>6.5652903999999985</v>
      </c>
      <c r="X141" s="20">
        <f t="shared" si="0"/>
        <v>1.4558620760000001</v>
      </c>
      <c r="Y141" s="20">
        <f t="shared" si="0"/>
        <v>1.3587790410000002</v>
      </c>
      <c r="Z141" s="20">
        <f t="shared" si="0"/>
        <v>0.96811203699999981</v>
      </c>
      <c r="AA141" s="20">
        <f t="shared" si="0"/>
        <v>1.4759060399999999</v>
      </c>
      <c r="AB141" s="20">
        <f t="shared" si="0"/>
        <v>5.2586591939999998</v>
      </c>
      <c r="AC141" s="20">
        <f t="shared" si="0"/>
        <v>0.32765699999999998</v>
      </c>
      <c r="AD141" s="20">
        <f t="shared" si="0"/>
        <v>0.86922999999999984</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36.33002239999999</v>
      </c>
      <c r="F152" s="14">
        <f t="shared" ref="F152:AD152" si="1">F141 + F151 + IF(AND(OR($B$4="AT",$B$4="BE",$B$4="CH",$B$4="GB",$B$4="IE",$B$4="LT",$B$4="LU",$B$4="NL"),SUM(F143:F149)&gt;0),SUM(F143:F149)-SUM(F27:F33),0)</f>
        <v>23.595240499999992</v>
      </c>
      <c r="G152" s="14">
        <f t="shared" si="1"/>
        <v>54.887105399999946</v>
      </c>
      <c r="H152" s="14">
        <f t="shared" si="1"/>
        <v>9.9376972999999982</v>
      </c>
      <c r="I152" s="14">
        <f t="shared" si="1"/>
        <v>9.5733829649999986</v>
      </c>
      <c r="J152" s="14">
        <f t="shared" si="1"/>
        <v>15.451186390000004</v>
      </c>
      <c r="K152" s="14">
        <f t="shared" si="1"/>
        <v>22.559683899999989</v>
      </c>
      <c r="L152" s="14">
        <f t="shared" si="1"/>
        <v>2.5246660500000009</v>
      </c>
      <c r="M152" s="14">
        <f t="shared" si="1"/>
        <v>155.8733733</v>
      </c>
      <c r="N152" s="14">
        <f t="shared" si="1"/>
        <v>30.634892399999998</v>
      </c>
      <c r="O152" s="14">
        <f t="shared" si="1"/>
        <v>0.78240560000000003</v>
      </c>
      <c r="P152" s="14">
        <f t="shared" si="1"/>
        <v>0.52547980000000005</v>
      </c>
      <c r="Q152" s="14">
        <f t="shared" si="1"/>
        <v>7.6606555000000007</v>
      </c>
      <c r="R152" s="14">
        <f t="shared" si="1"/>
        <v>7.5586317999999979</v>
      </c>
      <c r="S152" s="14">
        <f t="shared" si="1"/>
        <v>4.9097347000000005</v>
      </c>
      <c r="T152" s="14">
        <f t="shared" si="1"/>
        <v>4.8706078000000002</v>
      </c>
      <c r="U152" s="14">
        <f t="shared" si="1"/>
        <v>1.27066E-2</v>
      </c>
      <c r="V152" s="14">
        <f t="shared" si="1"/>
        <v>45.930236799999989</v>
      </c>
      <c r="W152" s="14">
        <f t="shared" si="1"/>
        <v>6.5652903999999985</v>
      </c>
      <c r="X152" s="14">
        <f t="shared" si="1"/>
        <v>1.4558620760000001</v>
      </c>
      <c r="Y152" s="14">
        <f t="shared" si="1"/>
        <v>1.3587790410000002</v>
      </c>
      <c r="Z152" s="14">
        <f t="shared" si="1"/>
        <v>0.96811203699999981</v>
      </c>
      <c r="AA152" s="14">
        <f t="shared" si="1"/>
        <v>1.4759060399999999</v>
      </c>
      <c r="AB152" s="14">
        <f t="shared" si="1"/>
        <v>5.2586591939999998</v>
      </c>
      <c r="AC152" s="14">
        <f t="shared" si="1"/>
        <v>0.32765699999999998</v>
      </c>
      <c r="AD152" s="14">
        <f t="shared" si="1"/>
        <v>0.86922999999999984</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36.33002239999999</v>
      </c>
      <c r="F154" s="14">
        <f>F141 + F153 - IF(OR($B$6=2005,$B$6&gt;=2020),SUM(F99:F122),0) + IF(AND(OR($B$4="AT",$B$4="BE",$B$4="CH",$B$4="GB",$B$4="IE",$B$4="LT",$B$4="LU",$B$4="NL"),SUM(F143:F149)&gt;0),SUM(F143:F149)-SUM(F27:F33),0)</f>
        <v>23.595240499999992</v>
      </c>
      <c r="G154" s="14">
        <f>G141 + G153 + IF(AND(OR($B$4="AT",$B$4="BE",$B$4="CH",$B$4="GB",$B$4="IE",$B$4="LT",$B$4="LU",$B$4="NL"),SUM(G143:G149)&gt;0),SUM(G143:G149)-SUM(G27:G33),0)</f>
        <v>54.887105399999946</v>
      </c>
      <c r="H154" s="14">
        <f t="shared" ref="H154:AD154" si="2">H141 + H153 + IF(AND(OR($B$4="AT",$B$4="BE",$B$4="CH",$B$4="GB",$B$4="IE",$B$4="LT",$B$4="LU",$B$4="NL"),SUM(H143:H149)&gt;0),SUM(H143:H149)-SUM(H27:H33),0)</f>
        <v>9.9376972999999982</v>
      </c>
      <c r="I154" s="14">
        <f t="shared" si="2"/>
        <v>9.5733829649999986</v>
      </c>
      <c r="J154" s="14">
        <f t="shared" si="2"/>
        <v>15.451186390000004</v>
      </c>
      <c r="K154" s="14">
        <f t="shared" si="2"/>
        <v>22.559683899999989</v>
      </c>
      <c r="L154" s="14">
        <f t="shared" si="2"/>
        <v>2.5246660500000009</v>
      </c>
      <c r="M154" s="14">
        <f t="shared" si="2"/>
        <v>155.8733733</v>
      </c>
      <c r="N154" s="14">
        <f t="shared" si="2"/>
        <v>30.634892399999998</v>
      </c>
      <c r="O154" s="14">
        <f t="shared" si="2"/>
        <v>0.78240560000000003</v>
      </c>
      <c r="P154" s="14">
        <f t="shared" si="2"/>
        <v>0.52547980000000005</v>
      </c>
      <c r="Q154" s="14">
        <f t="shared" si="2"/>
        <v>7.6606555000000007</v>
      </c>
      <c r="R154" s="14">
        <f t="shared" si="2"/>
        <v>7.5586317999999979</v>
      </c>
      <c r="S154" s="14">
        <f t="shared" si="2"/>
        <v>4.9097347000000005</v>
      </c>
      <c r="T154" s="14">
        <f t="shared" si="2"/>
        <v>4.8706078000000002</v>
      </c>
      <c r="U154" s="14">
        <f t="shared" si="2"/>
        <v>1.27066E-2</v>
      </c>
      <c r="V154" s="14">
        <f t="shared" si="2"/>
        <v>45.930236799999989</v>
      </c>
      <c r="W154" s="14">
        <f t="shared" si="2"/>
        <v>6.5652903999999985</v>
      </c>
      <c r="X154" s="14">
        <f t="shared" si="2"/>
        <v>1.4558620760000001</v>
      </c>
      <c r="Y154" s="14">
        <f t="shared" si="2"/>
        <v>1.3587790410000002</v>
      </c>
      <c r="Z154" s="14">
        <f t="shared" si="2"/>
        <v>0.96811203699999981</v>
      </c>
      <c r="AA154" s="14">
        <f t="shared" si="2"/>
        <v>1.4759060399999999</v>
      </c>
      <c r="AB154" s="14">
        <f t="shared" si="2"/>
        <v>5.2586591939999998</v>
      </c>
      <c r="AC154" s="14">
        <f t="shared" si="2"/>
        <v>0.32765699999999998</v>
      </c>
      <c r="AD154" s="14">
        <f t="shared" si="2"/>
        <v>0.86922999999999984</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0.36577599999999999</v>
      </c>
      <c r="F157" s="158">
        <v>1.4288E-2</v>
      </c>
      <c r="G157" s="158">
        <v>2.8576000000000001E-2</v>
      </c>
      <c r="H157" s="158" t="s">
        <v>431</v>
      </c>
      <c r="I157" s="158">
        <v>5.7149999999999996E-3</v>
      </c>
      <c r="J157" s="158">
        <v>5.7149999999999996E-3</v>
      </c>
      <c r="K157" s="158">
        <v>5.7149999999999996E-3</v>
      </c>
      <c r="L157" s="158">
        <v>2.7430000000000002E-3</v>
      </c>
      <c r="M157" s="158">
        <v>3.1433999999999997E-2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1228.779352</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7.7120000000000001E-3</v>
      </c>
      <c r="F158" s="158">
        <v>7.4999999999999993E-5</v>
      </c>
      <c r="G158" s="158">
        <v>7.4899999999999999E-4</v>
      </c>
      <c r="H158" s="158" t="s">
        <v>431</v>
      </c>
      <c r="I158" s="158">
        <v>1.4999999999999999E-4</v>
      </c>
      <c r="J158" s="158">
        <v>1.4999999999999999E-4</v>
      </c>
      <c r="K158" s="158">
        <v>1.4999999999999999E-4</v>
      </c>
      <c r="L158" s="158">
        <v>7.2000000000000002E-5</v>
      </c>
      <c r="M158" s="158">
        <v>1.498E-3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32.197153</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17.31907</v>
      </c>
      <c r="F159" s="158">
        <v>0.63260499999999997</v>
      </c>
      <c r="G159" s="158">
        <v>6.48</v>
      </c>
      <c r="H159" s="158" t="s">
        <v>431</v>
      </c>
      <c r="I159" s="158">
        <v>1.220353</v>
      </c>
      <c r="J159" s="158">
        <v>1.32856</v>
      </c>
      <c r="K159" s="158">
        <v>1.32856</v>
      </c>
      <c r="L159" s="158">
        <v>0.15093300000000001</v>
      </c>
      <c r="M159" s="158">
        <v>1.7020000000000002</v>
      </c>
      <c r="N159" s="158">
        <v>4.0650000000000006E-2</v>
      </c>
      <c r="O159" s="158">
        <v>4.4500000000000008E-3</v>
      </c>
      <c r="P159" s="158">
        <v>4.7500000000000016E-3</v>
      </c>
      <c r="Q159" s="203">
        <v>1.1350000000000001E-2</v>
      </c>
      <c r="R159" s="158">
        <v>0.15554999999999999</v>
      </c>
      <c r="S159" s="203">
        <v>4.5999999999999999E-2</v>
      </c>
      <c r="T159" s="158">
        <v>6.8949999999999996</v>
      </c>
      <c r="U159" s="203">
        <v>8.7500000000000008E-3</v>
      </c>
      <c r="V159" s="158">
        <v>0.27600000000000002</v>
      </c>
      <c r="W159" s="158">
        <v>0.10299999999999999</v>
      </c>
      <c r="X159" s="203">
        <v>1.1050000000000001E-3</v>
      </c>
      <c r="Y159" s="203">
        <v>6.6E-3</v>
      </c>
      <c r="Z159" s="203">
        <v>4.45E-3</v>
      </c>
      <c r="AA159" s="203">
        <v>1.9499999999999999E-3</v>
      </c>
      <c r="AB159" s="203">
        <v>1.4104999999999999E-2</v>
      </c>
      <c r="AC159" s="158">
        <v>3.1300000000000001E-2</v>
      </c>
      <c r="AD159" s="158">
        <v>0.12311999999999999</v>
      </c>
      <c r="AE159" s="63"/>
      <c r="AF159" s="203">
        <v>9320.5</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5.9300000000000004E-3</v>
      </c>
      <c r="F163" s="159">
        <v>1.779E-2</v>
      </c>
      <c r="G163" s="159">
        <v>1.186E-3</v>
      </c>
      <c r="H163" s="159">
        <v>1.186E-3</v>
      </c>
      <c r="I163" s="215">
        <v>7.1329000000000004E-2</v>
      </c>
      <c r="J163" s="215">
        <v>8.7179999999999994E-2</v>
      </c>
      <c r="K163" s="215">
        <v>0.13473299999999999</v>
      </c>
      <c r="L163" s="215">
        <v>6.4200000000000004E-3</v>
      </c>
      <c r="M163" s="159">
        <v>0.1779</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59.3</v>
      </c>
      <c r="AL163" s="59" t="s">
        <v>344</v>
      </c>
    </row>
    <row r="164" spans="1:38" s="2" customFormat="1" ht="26.25" customHeight="1" thickBot="1" x14ac:dyDescent="0.25">
      <c r="A164" s="59" t="s">
        <v>339</v>
      </c>
      <c r="B164" s="59" t="s">
        <v>345</v>
      </c>
      <c r="C164" s="112" t="s">
        <v>346</v>
      </c>
      <c r="D164" s="113"/>
      <c r="E164" s="159" t="s">
        <v>430</v>
      </c>
      <c r="F164" s="159">
        <v>37.567169999999997</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39" activePane="bottomRight" state="frozen"/>
      <selection activeCell="B6" sqref="B6"/>
      <selection pane="topRight" activeCell="B6" sqref="B6"/>
      <selection pane="bottomLeft" activeCell="B6" sqref="B6"/>
      <selection pane="bottomRight" activeCell="B5" sqref="B5"/>
    </sheetView>
  </sheetViews>
  <sheetFormatPr defaultColWidth="8.85546875" defaultRowHeight="12.75" x14ac:dyDescent="0.2"/>
  <cols>
    <col min="1" max="2" width="21.42578125" style="5" customWidth="1"/>
    <col min="3" max="3" width="46.42578125" style="18" customWidth="1"/>
    <col min="4" max="4" width="7.140625" style="5" customWidth="1"/>
    <col min="5" max="7" width="8.5703125" style="5" customWidth="1"/>
    <col min="8" max="8" width="9.7109375" style="5" customWidth="1"/>
    <col min="9"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2008</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440</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2008</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11.9420071</v>
      </c>
      <c r="F14" s="143">
        <v>0.44908029999999982</v>
      </c>
      <c r="G14" s="143">
        <v>61.686408200000002</v>
      </c>
      <c r="H14" s="143">
        <v>0.120949</v>
      </c>
      <c r="I14" s="143">
        <v>3.198172</v>
      </c>
      <c r="J14" s="143">
        <v>6.1351719999999998</v>
      </c>
      <c r="K14" s="143">
        <v>7.9357519999999999</v>
      </c>
      <c r="L14" s="143">
        <v>0.38906800000000002</v>
      </c>
      <c r="M14" s="143">
        <v>4.6018479999999968</v>
      </c>
      <c r="N14" s="143">
        <v>31.003055</v>
      </c>
      <c r="O14" s="143">
        <v>0.52261500000000005</v>
      </c>
      <c r="P14" s="143">
        <v>0.52072600000000002</v>
      </c>
      <c r="Q14" s="143">
        <v>9.2713760000000001</v>
      </c>
      <c r="R14" s="143">
        <v>8.253349</v>
      </c>
      <c r="S14" s="143">
        <v>2.0796579999999998</v>
      </c>
      <c r="T14" s="143">
        <v>5.2951899999999998</v>
      </c>
      <c r="U14" s="143">
        <v>1.56E-4</v>
      </c>
      <c r="V14" s="143">
        <v>42.538643999999998</v>
      </c>
      <c r="W14" s="182">
        <v>2.2584309999999999</v>
      </c>
      <c r="X14" s="182">
        <v>4.9286999999999997E-2</v>
      </c>
      <c r="Y14" s="182">
        <v>7.2564000000000003E-2</v>
      </c>
      <c r="Z14" s="182">
        <v>2.8201E-2</v>
      </c>
      <c r="AA14" s="182">
        <v>2.0466999999999999E-2</v>
      </c>
      <c r="AB14" s="183">
        <v>0.17051899999999998</v>
      </c>
      <c r="AC14" s="182">
        <v>8.8648000000000005E-2</v>
      </c>
      <c r="AD14" s="182">
        <v>0.61241599999999996</v>
      </c>
      <c r="AE14" s="60"/>
      <c r="AF14" s="143">
        <v>2170.8000000000002</v>
      </c>
      <c r="AG14" s="143">
        <v>104760.9</v>
      </c>
      <c r="AH14" s="143">
        <v>13270.6</v>
      </c>
      <c r="AI14" s="143">
        <v>3426.7</v>
      </c>
      <c r="AJ14" s="143">
        <v>4890.6000000000004</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0.35557650000000002</v>
      </c>
      <c r="F16" s="143">
        <v>0.61171600000000004</v>
      </c>
      <c r="G16" s="143">
        <v>0.59967800000000004</v>
      </c>
      <c r="H16" s="143">
        <v>2.9989999999999999E-3</v>
      </c>
      <c r="I16" s="143">
        <v>0.19962299999999999</v>
      </c>
      <c r="J16" s="143">
        <v>0.38011699999999998</v>
      </c>
      <c r="K16" s="143">
        <v>0.54253099999999999</v>
      </c>
      <c r="L16" s="143">
        <v>3.1619999999999999E-3</v>
      </c>
      <c r="M16" s="143">
        <v>16.215683199999997</v>
      </c>
      <c r="N16" s="143">
        <v>1.18339E-2</v>
      </c>
      <c r="O16" s="143">
        <v>2.6600000000000001E-4</v>
      </c>
      <c r="P16" s="143">
        <v>2.2049999999999999E-4</v>
      </c>
      <c r="Q16" s="143">
        <v>3.7626000000000001E-3</v>
      </c>
      <c r="R16" s="143">
        <v>1.7604999999999999E-3</v>
      </c>
      <c r="S16" s="143">
        <v>1.9131E-3</v>
      </c>
      <c r="T16" s="143">
        <v>4.0079E-3</v>
      </c>
      <c r="U16" s="143">
        <v>4.6E-6</v>
      </c>
      <c r="V16" s="143">
        <v>3.7856300000000002E-2</v>
      </c>
      <c r="W16" s="182">
        <v>6.9091E-2</v>
      </c>
      <c r="X16" s="182">
        <v>6.7080000000000004E-3</v>
      </c>
      <c r="Y16" s="182">
        <v>1.0166E-2</v>
      </c>
      <c r="Z16" s="182">
        <v>3.8059999999999999E-3</v>
      </c>
      <c r="AA16" s="182">
        <v>2.8700000000000002E-3</v>
      </c>
      <c r="AB16" s="183">
        <v>2.3550000000000001E-2</v>
      </c>
      <c r="AC16" s="182">
        <v>2.369E-3</v>
      </c>
      <c r="AD16" s="182">
        <v>2.5965999999999999E-2</v>
      </c>
      <c r="AE16" s="60"/>
      <c r="AF16" s="143">
        <v>117.1</v>
      </c>
      <c r="AG16" s="72">
        <v>152.72300000000001</v>
      </c>
      <c r="AH16" s="143">
        <v>418.7</v>
      </c>
      <c r="AI16" s="143">
        <v>58.9</v>
      </c>
      <c r="AJ16" s="143">
        <v>559.20000000000005</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1.284397</v>
      </c>
      <c r="F22" s="143">
        <v>6.4387E-2</v>
      </c>
      <c r="G22" s="143">
        <v>1.086346</v>
      </c>
      <c r="H22" s="143" t="s">
        <v>433</v>
      </c>
      <c r="I22" s="143">
        <v>0.135185</v>
      </c>
      <c r="J22" s="143">
        <v>0.219162</v>
      </c>
      <c r="K22" s="143">
        <v>0.35455100000000001</v>
      </c>
      <c r="L22" s="143">
        <v>3.1300500000000002E-2</v>
      </c>
      <c r="M22" s="143">
        <v>1.7549220000000001</v>
      </c>
      <c r="N22" s="143">
        <v>9.5433299999999999E-2</v>
      </c>
      <c r="O22" s="143">
        <v>9.6291999999999992E-3</v>
      </c>
      <c r="P22" s="143">
        <v>4.3464999999999997E-3</v>
      </c>
      <c r="Q22" s="143">
        <v>1.3183E-2</v>
      </c>
      <c r="R22" s="143">
        <v>2.77629E-2</v>
      </c>
      <c r="S22" s="143">
        <v>5.2431899999999997E-2</v>
      </c>
      <c r="T22" s="143">
        <v>2.23819E-2</v>
      </c>
      <c r="U22" s="143" t="s">
        <v>433</v>
      </c>
      <c r="V22" s="143">
        <v>3.8394400000000002E-2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3">
        <v>0.83037499999999997</v>
      </c>
      <c r="F23" s="183">
        <v>8.2792000000000004E-2</v>
      </c>
      <c r="G23" s="72">
        <v>2.3310000000000002E-3</v>
      </c>
      <c r="H23" s="72">
        <v>2.33E-4</v>
      </c>
      <c r="I23" s="182">
        <v>4.8617E-2</v>
      </c>
      <c r="J23" s="182">
        <v>4.8617E-2</v>
      </c>
      <c r="K23" s="182">
        <v>4.8617E-2</v>
      </c>
      <c r="L23" s="182">
        <v>3.2117E-2</v>
      </c>
      <c r="M23" s="183">
        <v>0.48510199999999998</v>
      </c>
      <c r="N23" s="72">
        <v>1.3929999999999999E-3</v>
      </c>
      <c r="O23" s="143">
        <v>2.9300000000000002E-4</v>
      </c>
      <c r="P23" s="143" t="s">
        <v>431</v>
      </c>
      <c r="Q23" s="143" t="s">
        <v>431</v>
      </c>
      <c r="R23" s="143">
        <v>1.464E-3</v>
      </c>
      <c r="S23" s="143">
        <v>4.9771000000000003E-2</v>
      </c>
      <c r="T23" s="143">
        <v>2.049E-3</v>
      </c>
      <c r="U23" s="143">
        <v>2.9300000000000002E-4</v>
      </c>
      <c r="V23" s="143">
        <v>2.9277000000000001E-2</v>
      </c>
      <c r="W23" s="143" t="s">
        <v>431</v>
      </c>
      <c r="X23" s="143">
        <v>8.8099999999999995E-4</v>
      </c>
      <c r="Y23" s="143">
        <v>1.4610000000000001E-3</v>
      </c>
      <c r="Z23" s="143" t="s">
        <v>431</v>
      </c>
      <c r="AA23" s="143" t="s">
        <v>431</v>
      </c>
      <c r="AB23" s="143">
        <v>2.3419999999999999E-3</v>
      </c>
      <c r="AC23" s="143" t="s">
        <v>432</v>
      </c>
      <c r="AD23" s="143" t="s">
        <v>432</v>
      </c>
      <c r="AE23" s="60"/>
      <c r="AF23" s="182">
        <v>1238.8939949999999</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1.0458251000000001</v>
      </c>
      <c r="F24" s="143">
        <v>0.87864100000000001</v>
      </c>
      <c r="G24" s="143">
        <v>4.9437930000000003</v>
      </c>
      <c r="H24" s="143">
        <v>0.174425</v>
      </c>
      <c r="I24" s="143">
        <v>3.0757110000000001</v>
      </c>
      <c r="J24" s="143">
        <v>3.5542549999999999</v>
      </c>
      <c r="K24" s="143">
        <v>4.5843499999999997</v>
      </c>
      <c r="L24" s="143">
        <v>0.84033500000000005</v>
      </c>
      <c r="M24" s="143">
        <v>7.6635790000000004</v>
      </c>
      <c r="N24" s="143">
        <v>1.351613</v>
      </c>
      <c r="O24" s="143">
        <v>4.7393999999999999E-2</v>
      </c>
      <c r="P24" s="143">
        <v>2.9811000000000001E-2</v>
      </c>
      <c r="Q24" s="143">
        <v>9.0472999999999998E-2</v>
      </c>
      <c r="R24" s="143">
        <v>0.37751600000000002</v>
      </c>
      <c r="S24" s="143">
        <v>7.4276999999999996E-2</v>
      </c>
      <c r="T24" s="143">
        <v>0.36703799999999998</v>
      </c>
      <c r="U24" s="143">
        <v>8.3000000000000001E-4</v>
      </c>
      <c r="V24" s="143">
        <v>1.609324</v>
      </c>
      <c r="W24" s="182">
        <v>0.57373399999999997</v>
      </c>
      <c r="X24" s="182">
        <v>7.4653999999999998E-2</v>
      </c>
      <c r="Y24" s="182">
        <v>0.110794</v>
      </c>
      <c r="Z24" s="182">
        <v>3.8801000000000002E-2</v>
      </c>
      <c r="AA24" s="182">
        <v>3.1463999999999999E-2</v>
      </c>
      <c r="AB24" s="182">
        <v>0.25571300000000002</v>
      </c>
      <c r="AC24" s="182">
        <v>2.8589E-2</v>
      </c>
      <c r="AD24" s="182">
        <v>0.21979899999999999</v>
      </c>
      <c r="AE24" s="60"/>
      <c r="AF24" s="143">
        <v>1774.2</v>
      </c>
      <c r="AG24" s="143">
        <v>6149.3</v>
      </c>
      <c r="AH24" s="143">
        <v>7481.8</v>
      </c>
      <c r="AI24" s="143">
        <v>4714.2</v>
      </c>
      <c r="AJ24" s="143">
        <v>879.6</v>
      </c>
      <c r="AK24" s="143" t="s">
        <v>432</v>
      </c>
      <c r="AL24" s="49" t="s">
        <v>49</v>
      </c>
    </row>
    <row r="25" spans="1:38" s="2" customFormat="1" ht="26.25" customHeight="1" thickBot="1" x14ac:dyDescent="0.25">
      <c r="A25" s="70" t="s">
        <v>73</v>
      </c>
      <c r="B25" s="74" t="s">
        <v>74</v>
      </c>
      <c r="C25" s="76" t="s">
        <v>75</v>
      </c>
      <c r="D25" s="72"/>
      <c r="E25" s="143">
        <v>0.110582</v>
      </c>
      <c r="F25" s="143">
        <v>1.2859000000000001E-2</v>
      </c>
      <c r="G25" s="143">
        <v>1.0179000000000001E-2</v>
      </c>
      <c r="H25" s="143" t="s">
        <v>431</v>
      </c>
      <c r="I25" s="143">
        <v>9.2800000000000001E-4</v>
      </c>
      <c r="J25" s="143">
        <v>9.2800000000000001E-4</v>
      </c>
      <c r="K25" s="143">
        <v>9.2800000000000001E-4</v>
      </c>
      <c r="L25" s="143">
        <v>4.46E-4</v>
      </c>
      <c r="M25" s="143">
        <v>0.13608999999999999</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454.07096999999999</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1.6739999999999999E-3</v>
      </c>
      <c r="F26" s="143">
        <v>2.8270000000000001E-3</v>
      </c>
      <c r="G26" s="143">
        <v>2.8200000000000002E-4</v>
      </c>
      <c r="H26" s="143" t="s">
        <v>431</v>
      </c>
      <c r="I26" s="143">
        <v>1.2999999999999999E-5</v>
      </c>
      <c r="J26" s="143">
        <v>1.2999999999999999E-5</v>
      </c>
      <c r="K26" s="143">
        <v>1.2999999999999999E-5</v>
      </c>
      <c r="L26" s="143">
        <v>6.0000000000000002E-6</v>
      </c>
      <c r="M26" s="143">
        <v>4.2497E-2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13.953241999999999</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4.2254889999999996</v>
      </c>
      <c r="F27" s="182">
        <v>2.8604059999999998</v>
      </c>
      <c r="G27" s="182">
        <v>1.4688E-2</v>
      </c>
      <c r="H27" s="182">
        <v>0.23177500000000001</v>
      </c>
      <c r="I27" s="182">
        <v>0.15681400000000001</v>
      </c>
      <c r="J27" s="182">
        <v>0.15681400000000001</v>
      </c>
      <c r="K27" s="182">
        <v>0.15681400000000001</v>
      </c>
      <c r="L27" s="182">
        <v>0.107126</v>
      </c>
      <c r="M27" s="182">
        <v>25.456198000000001</v>
      </c>
      <c r="N27" s="182">
        <v>1.1717040000000001</v>
      </c>
      <c r="O27" s="182">
        <v>6.4999999999999994E-5</v>
      </c>
      <c r="P27" s="182">
        <v>3.2109999999999999E-3</v>
      </c>
      <c r="Q27" s="182">
        <v>1E-4</v>
      </c>
      <c r="R27" s="182">
        <v>2.908E-3</v>
      </c>
      <c r="S27" s="182">
        <v>2.0309999999999998E-3</v>
      </c>
      <c r="T27" s="182">
        <v>6.9899999999999997E-4</v>
      </c>
      <c r="U27" s="182">
        <v>7.1000000000000005E-5</v>
      </c>
      <c r="V27" s="182">
        <v>1.1916E-2</v>
      </c>
      <c r="W27" s="182">
        <v>0.210366</v>
      </c>
      <c r="X27" s="182">
        <v>5.1720000000000004E-3</v>
      </c>
      <c r="Y27" s="182">
        <v>6.1060000000000003E-3</v>
      </c>
      <c r="Z27" s="143">
        <v>4.3579999999999999E-3</v>
      </c>
      <c r="AA27" s="182">
        <v>5.6849999999999999E-3</v>
      </c>
      <c r="AB27" s="183">
        <v>2.1321E-2</v>
      </c>
      <c r="AC27" s="143">
        <v>2.1000000000000001E-4</v>
      </c>
      <c r="AD27" s="182">
        <v>4.1999999999999998E-5</v>
      </c>
      <c r="AE27" s="209"/>
      <c r="AF27" s="182">
        <v>18154.656582</v>
      </c>
      <c r="AG27" s="143" t="s">
        <v>432</v>
      </c>
      <c r="AH27" s="143" t="s">
        <v>432</v>
      </c>
      <c r="AI27" s="182">
        <v>93.666560000000004</v>
      </c>
      <c r="AJ27" s="143" t="s">
        <v>432</v>
      </c>
      <c r="AK27" s="143" t="s">
        <v>432</v>
      </c>
      <c r="AL27" s="49" t="s">
        <v>49</v>
      </c>
    </row>
    <row r="28" spans="1:38" s="2" customFormat="1" ht="26.25" customHeight="1" thickBot="1" x14ac:dyDescent="0.25">
      <c r="A28" s="70" t="s">
        <v>78</v>
      </c>
      <c r="B28" s="70" t="s">
        <v>81</v>
      </c>
      <c r="C28" s="71" t="s">
        <v>82</v>
      </c>
      <c r="D28" s="72"/>
      <c r="E28" s="182">
        <v>0.87899300000000002</v>
      </c>
      <c r="F28" s="182">
        <v>0.164711</v>
      </c>
      <c r="G28" s="182">
        <v>4.934E-3</v>
      </c>
      <c r="H28" s="182">
        <v>7.7739999999999997E-3</v>
      </c>
      <c r="I28" s="182">
        <v>8.0842999999999998E-2</v>
      </c>
      <c r="J28" s="182">
        <v>8.0842999999999998E-2</v>
      </c>
      <c r="K28" s="182">
        <v>8.0842999999999998E-2</v>
      </c>
      <c r="L28" s="143">
        <v>5.7577999999999997E-2</v>
      </c>
      <c r="M28" s="182">
        <v>1.6553929999999999</v>
      </c>
      <c r="N28" s="182">
        <v>5.9020999999999997E-2</v>
      </c>
      <c r="O28" s="182">
        <v>6.0000000000000002E-6</v>
      </c>
      <c r="P28" s="182">
        <v>4.4000000000000002E-4</v>
      </c>
      <c r="Q28" s="143">
        <v>1.0000000000000001E-5</v>
      </c>
      <c r="R28" s="182">
        <v>5.9199999999999997E-4</v>
      </c>
      <c r="S28" s="182">
        <v>4.0099999999999999E-4</v>
      </c>
      <c r="T28" s="182">
        <v>4.6E-5</v>
      </c>
      <c r="U28" s="182">
        <v>9.0000000000000002E-6</v>
      </c>
      <c r="V28" s="182">
        <v>1.544E-3</v>
      </c>
      <c r="W28" s="182">
        <v>4.4455000000000001E-2</v>
      </c>
      <c r="X28" s="143">
        <v>1.3749999999999999E-3</v>
      </c>
      <c r="Y28" s="182">
        <v>1.549E-3</v>
      </c>
      <c r="Z28" s="143">
        <v>1.2030000000000001E-3</v>
      </c>
      <c r="AA28" s="143">
        <v>1.3060000000000001E-3</v>
      </c>
      <c r="AB28" s="183">
        <v>5.4330000000000003E-3</v>
      </c>
      <c r="AC28" s="143">
        <v>4.3999999999999999E-5</v>
      </c>
      <c r="AD28" s="143">
        <v>1.0000000000000001E-5</v>
      </c>
      <c r="AE28" s="209"/>
      <c r="AF28" s="182">
        <v>3027.6147179999998</v>
      </c>
      <c r="AG28" s="143" t="s">
        <v>432</v>
      </c>
      <c r="AH28" s="143" t="s">
        <v>432</v>
      </c>
      <c r="AI28" s="182">
        <v>21.111967</v>
      </c>
      <c r="AJ28" s="143" t="s">
        <v>432</v>
      </c>
      <c r="AK28" s="143" t="s">
        <v>432</v>
      </c>
      <c r="AL28" s="49" t="s">
        <v>49</v>
      </c>
    </row>
    <row r="29" spans="1:38" s="2" customFormat="1" ht="26.25" customHeight="1" thickBot="1" x14ac:dyDescent="0.25">
      <c r="A29" s="70" t="s">
        <v>78</v>
      </c>
      <c r="B29" s="70" t="s">
        <v>83</v>
      </c>
      <c r="C29" s="71" t="s">
        <v>84</v>
      </c>
      <c r="D29" s="72"/>
      <c r="E29" s="182">
        <v>6.0971349999999997</v>
      </c>
      <c r="F29" s="182">
        <v>0.32921800000000001</v>
      </c>
      <c r="G29" s="182">
        <v>1.6150000000000001E-2</v>
      </c>
      <c r="H29" s="143">
        <v>2.702E-3</v>
      </c>
      <c r="I29" s="143">
        <v>0.15296799999999999</v>
      </c>
      <c r="J29" s="143">
        <v>0.15296799999999999</v>
      </c>
      <c r="K29" s="143">
        <v>0.15296799999999999</v>
      </c>
      <c r="L29" s="143">
        <v>9.1090000000000004E-2</v>
      </c>
      <c r="M29" s="182">
        <v>1.3889309999999999</v>
      </c>
      <c r="N29" s="182">
        <v>1.2300999999999999E-2</v>
      </c>
      <c r="O29" s="182">
        <v>1.1E-5</v>
      </c>
      <c r="P29" s="182">
        <v>1.093E-3</v>
      </c>
      <c r="Q29" s="143">
        <v>2.0999999999999999E-5</v>
      </c>
      <c r="R29" s="182">
        <v>1.73E-3</v>
      </c>
      <c r="S29" s="182">
        <v>1.1609999999999999E-3</v>
      </c>
      <c r="T29" s="182">
        <v>4.6999999999999997E-5</v>
      </c>
      <c r="U29" s="182">
        <v>2.0999999999999999E-5</v>
      </c>
      <c r="V29" s="182">
        <v>3.7230000000000002E-3</v>
      </c>
      <c r="W29" s="182">
        <v>5.9108000000000001E-2</v>
      </c>
      <c r="X29" s="143">
        <v>8.4400000000000002E-4</v>
      </c>
      <c r="Y29" s="143">
        <v>5.1130000000000004E-3</v>
      </c>
      <c r="Z29" s="182">
        <v>5.7140000000000003E-3</v>
      </c>
      <c r="AA29" s="182">
        <v>1.3140000000000001E-3</v>
      </c>
      <c r="AB29" s="183">
        <v>1.2985E-2</v>
      </c>
      <c r="AC29" s="143">
        <v>4.8000000000000001E-5</v>
      </c>
      <c r="AD29" s="143">
        <v>1.1E-5</v>
      </c>
      <c r="AE29" s="209"/>
      <c r="AF29" s="182">
        <v>8270.714688</v>
      </c>
      <c r="AG29" s="143" t="s">
        <v>432</v>
      </c>
      <c r="AH29" s="143" t="s">
        <v>432</v>
      </c>
      <c r="AI29" s="182">
        <v>63.517159999999997</v>
      </c>
      <c r="AJ29" s="143" t="s">
        <v>432</v>
      </c>
      <c r="AK29" s="143" t="s">
        <v>432</v>
      </c>
      <c r="AL29" s="49" t="s">
        <v>49</v>
      </c>
    </row>
    <row r="30" spans="1:38" s="2" customFormat="1" ht="26.25" customHeight="1" thickBot="1" x14ac:dyDescent="0.25">
      <c r="A30" s="70" t="s">
        <v>78</v>
      </c>
      <c r="B30" s="70" t="s">
        <v>85</v>
      </c>
      <c r="C30" s="71" t="s">
        <v>86</v>
      </c>
      <c r="D30" s="72"/>
      <c r="E30" s="182">
        <v>8.744E-3</v>
      </c>
      <c r="F30" s="182">
        <v>4.7137999999999999E-2</v>
      </c>
      <c r="G30" s="143">
        <v>1.9000000000000001E-5</v>
      </c>
      <c r="H30" s="182">
        <v>6.0000000000000002E-5</v>
      </c>
      <c r="I30" s="182">
        <v>6.2E-4</v>
      </c>
      <c r="J30" s="182">
        <v>6.2E-4</v>
      </c>
      <c r="K30" s="182">
        <v>6.2E-4</v>
      </c>
      <c r="L30" s="143">
        <v>9.2E-5</v>
      </c>
      <c r="M30" s="182">
        <v>0.58740099999999995</v>
      </c>
      <c r="N30" s="182">
        <v>4.6990000000000001E-3</v>
      </c>
      <c r="O30" s="182">
        <v>1.9999999999999999E-7</v>
      </c>
      <c r="P30" s="143">
        <v>1.0000000000000001E-5</v>
      </c>
      <c r="Q30" s="182">
        <v>3.9999999999999998E-7</v>
      </c>
      <c r="R30" s="182">
        <v>6.9999999999999999E-6</v>
      </c>
      <c r="S30" s="182">
        <v>5.0000000000000004E-6</v>
      </c>
      <c r="T30" s="182">
        <v>3.0000000000000001E-6</v>
      </c>
      <c r="U30" s="182">
        <v>1.9999999999999999E-7</v>
      </c>
      <c r="V30" s="182">
        <v>3.8999999999999999E-5</v>
      </c>
      <c r="W30" s="182">
        <v>9.5E-4</v>
      </c>
      <c r="X30" s="143">
        <v>1.4E-5</v>
      </c>
      <c r="Y30" s="182">
        <v>2.6999999999999999E-5</v>
      </c>
      <c r="Z30" s="143">
        <v>9.0000000000000002E-6</v>
      </c>
      <c r="AA30" s="143">
        <v>3.1000000000000001E-5</v>
      </c>
      <c r="AB30" s="182">
        <v>8.1000000000000004E-5</v>
      </c>
      <c r="AC30" s="143">
        <v>9.9999999999999995E-7</v>
      </c>
      <c r="AD30" s="143">
        <v>9.9999999999999995E-7</v>
      </c>
      <c r="AE30" s="209"/>
      <c r="AF30" s="182">
        <v>52.258184</v>
      </c>
      <c r="AG30" s="143" t="s">
        <v>432</v>
      </c>
      <c r="AH30" s="143" t="s">
        <v>432</v>
      </c>
      <c r="AI30" s="182">
        <v>0.21931400000000001</v>
      </c>
      <c r="AJ30" s="143" t="s">
        <v>432</v>
      </c>
      <c r="AK30" s="143" t="s">
        <v>432</v>
      </c>
      <c r="AL30" s="49" t="s">
        <v>49</v>
      </c>
    </row>
    <row r="31" spans="1:38" s="2" customFormat="1" ht="26.25" customHeight="1" thickBot="1" x14ac:dyDescent="0.25">
      <c r="A31" s="70" t="s">
        <v>78</v>
      </c>
      <c r="B31" s="70" t="s">
        <v>87</v>
      </c>
      <c r="C31" s="71" t="s">
        <v>88</v>
      </c>
      <c r="D31" s="72"/>
      <c r="E31" s="143" t="s">
        <v>432</v>
      </c>
      <c r="F31" s="182">
        <v>0.54488700000000001</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209"/>
      <c r="AF31" s="182">
        <v>25.486626999999999</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9.2060000000000003E-2</v>
      </c>
      <c r="J32" s="182">
        <v>0.17158000000000001</v>
      </c>
      <c r="K32" s="182">
        <v>0.22595899999999999</v>
      </c>
      <c r="L32" s="182">
        <v>9.3959999999999998E-3</v>
      </c>
      <c r="M32" s="143" t="s">
        <v>432</v>
      </c>
      <c r="N32" s="182">
        <v>0.234073</v>
      </c>
      <c r="O32" s="182">
        <v>1.0870000000000001E-3</v>
      </c>
      <c r="P32" s="143" t="s">
        <v>432</v>
      </c>
      <c r="Q32" s="182">
        <v>2.7039999999999998E-3</v>
      </c>
      <c r="R32" s="182">
        <v>8.6707999999999993E-2</v>
      </c>
      <c r="S32" s="182">
        <v>1.898291</v>
      </c>
      <c r="T32" s="182">
        <v>1.3731E-2</v>
      </c>
      <c r="U32" s="182">
        <v>1.841E-3</v>
      </c>
      <c r="V32" s="182">
        <v>0.730271</v>
      </c>
      <c r="W32" s="143" t="s">
        <v>431</v>
      </c>
      <c r="X32" s="182">
        <v>5.8200000000000005E-4</v>
      </c>
      <c r="Y32" s="182">
        <v>4.0000000000000003E-5</v>
      </c>
      <c r="Z32" s="182">
        <v>5.8999999999999998E-5</v>
      </c>
      <c r="AA32" s="182">
        <v>2.4600000000000002E-4</v>
      </c>
      <c r="AB32" s="182">
        <v>9.2700000000000009E-4</v>
      </c>
      <c r="AC32" s="143" t="s">
        <v>431</v>
      </c>
      <c r="AD32" s="143" t="s">
        <v>431</v>
      </c>
      <c r="AE32" s="209"/>
      <c r="AF32" s="143" t="s">
        <v>432</v>
      </c>
      <c r="AG32" s="143" t="s">
        <v>432</v>
      </c>
      <c r="AH32" s="143" t="s">
        <v>432</v>
      </c>
      <c r="AI32" s="143" t="s">
        <v>432</v>
      </c>
      <c r="AJ32" s="143" t="s">
        <v>432</v>
      </c>
      <c r="AK32" s="182">
        <v>8647.1815029999998</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2">
        <v>5.04E-2</v>
      </c>
      <c r="J33" s="182">
        <v>9.3334E-2</v>
      </c>
      <c r="K33" s="182">
        <v>0.186667</v>
      </c>
      <c r="L33" s="182">
        <v>1.9789999999999999E-3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209"/>
      <c r="AF33" s="143" t="s">
        <v>432</v>
      </c>
      <c r="AG33" s="143" t="s">
        <v>432</v>
      </c>
      <c r="AH33" s="143" t="s">
        <v>432</v>
      </c>
      <c r="AI33" s="143" t="s">
        <v>432</v>
      </c>
      <c r="AJ33" s="143" t="s">
        <v>432</v>
      </c>
      <c r="AK33" s="182">
        <v>8647.1815029999998</v>
      </c>
      <c r="AL33" s="49" t="s">
        <v>413</v>
      </c>
    </row>
    <row r="34" spans="1:38" s="2" customFormat="1" ht="26.25" customHeight="1" thickBot="1" x14ac:dyDescent="0.25">
      <c r="A34" s="70" t="s">
        <v>70</v>
      </c>
      <c r="B34" s="70" t="s">
        <v>93</v>
      </c>
      <c r="C34" s="71" t="s">
        <v>94</v>
      </c>
      <c r="D34" s="72"/>
      <c r="E34" s="143">
        <v>1.3624000000000001</v>
      </c>
      <c r="F34" s="143">
        <v>0.12089999999999999</v>
      </c>
      <c r="G34" s="143">
        <v>5.008E-2</v>
      </c>
      <c r="H34" s="143">
        <v>1.8200000000000001E-4</v>
      </c>
      <c r="I34" s="143">
        <v>3.5619999999999999E-2</v>
      </c>
      <c r="J34" s="143">
        <v>3.7440000000000001E-2</v>
      </c>
      <c r="K34" s="143">
        <v>3.952E-2</v>
      </c>
      <c r="L34" s="143">
        <v>2.3153000000000003E-2</v>
      </c>
      <c r="M34" s="143">
        <v>0.2782</v>
      </c>
      <c r="N34" s="143" t="s">
        <v>431</v>
      </c>
      <c r="O34" s="143">
        <v>2.5999999999999998E-4</v>
      </c>
      <c r="P34" s="143" t="s">
        <v>431</v>
      </c>
      <c r="Q34" s="143" t="s">
        <v>431</v>
      </c>
      <c r="R34" s="143">
        <v>1.2999999999999999E-3</v>
      </c>
      <c r="S34" s="143">
        <v>4.4200000000000003E-2</v>
      </c>
      <c r="T34" s="143">
        <v>1.82E-3</v>
      </c>
      <c r="U34" s="143">
        <v>2.5999999999999998E-4</v>
      </c>
      <c r="V34" s="143">
        <v>2.5999999999999999E-2</v>
      </c>
      <c r="W34" s="143" t="s">
        <v>431</v>
      </c>
      <c r="X34" s="143">
        <v>7.7999999999999999E-4</v>
      </c>
      <c r="Y34" s="143">
        <v>1.2999999999999999E-3</v>
      </c>
      <c r="Z34" s="143">
        <v>8.9400000000000005E-4</v>
      </c>
      <c r="AA34" s="143">
        <v>2.05E-4</v>
      </c>
      <c r="AB34" s="72">
        <v>3.179E-3</v>
      </c>
      <c r="AC34" s="143" t="s">
        <v>432</v>
      </c>
      <c r="AD34" s="143" t="s">
        <v>432</v>
      </c>
      <c r="AE34" s="60"/>
      <c r="AF34" s="182">
        <v>1099.8</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43">
        <v>1.57</v>
      </c>
      <c r="F36" s="143">
        <v>5.6000000000000001E-2</v>
      </c>
      <c r="G36" s="143">
        <v>0.08</v>
      </c>
      <c r="H36" s="143" t="s">
        <v>431</v>
      </c>
      <c r="I36" s="143">
        <v>2.8000000000000001E-2</v>
      </c>
      <c r="J36" s="143">
        <v>0.03</v>
      </c>
      <c r="K36" s="143">
        <v>0.03</v>
      </c>
      <c r="L36" s="143">
        <v>9.2999999999999992E-3</v>
      </c>
      <c r="M36" s="143">
        <v>0.14799999999999999</v>
      </c>
      <c r="N36" s="143">
        <v>2.5999999999999999E-3</v>
      </c>
      <c r="O36" s="143">
        <v>2.0000000000000001E-4</v>
      </c>
      <c r="P36" s="143">
        <v>5.9999999999999995E-4</v>
      </c>
      <c r="Q36" s="143">
        <v>8.0000000000000004E-4</v>
      </c>
      <c r="R36" s="143">
        <v>1E-3</v>
      </c>
      <c r="S36" s="182">
        <v>4.0000000000000001E-3</v>
      </c>
      <c r="T36" s="143">
        <v>0.02</v>
      </c>
      <c r="U36" s="182">
        <v>2.0000000000000004E-4</v>
      </c>
      <c r="V36" s="143">
        <v>2.4E-2</v>
      </c>
      <c r="W36" s="143">
        <v>2.5999999999999999E-3</v>
      </c>
      <c r="X36" s="182">
        <v>4.0000000000000003E-5</v>
      </c>
      <c r="Y36" s="182">
        <v>2.0000000000000004E-4</v>
      </c>
      <c r="Z36" s="182">
        <v>2.0000000000000004E-4</v>
      </c>
      <c r="AA36" s="182">
        <v>2.0000000000000002E-5</v>
      </c>
      <c r="AB36" s="182">
        <v>4.6000000000000001E-4</v>
      </c>
      <c r="AC36" s="143">
        <v>1.6000000000000001E-3</v>
      </c>
      <c r="AD36" s="143">
        <v>7.6000000000000004E-4</v>
      </c>
      <c r="AE36" s="60"/>
      <c r="AF36" s="182">
        <v>846</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0.41077000000000025</v>
      </c>
      <c r="F39" s="143">
        <v>7.6101799999999983E-2</v>
      </c>
      <c r="G39" s="143">
        <v>0.26297919999999997</v>
      </c>
      <c r="H39" s="143">
        <v>1.7382999999999999E-2</v>
      </c>
      <c r="I39" s="143">
        <v>0.36021599999999998</v>
      </c>
      <c r="J39" s="143">
        <v>0.44980599999999998</v>
      </c>
      <c r="K39" s="143">
        <v>0.69822499999999998</v>
      </c>
      <c r="L39" s="143">
        <v>0.100879</v>
      </c>
      <c r="M39" s="143">
        <v>1.1083884999999998</v>
      </c>
      <c r="N39" s="143">
        <v>0.15403310000000001</v>
      </c>
      <c r="O39" s="143">
        <v>4.8935999999999997E-3</v>
      </c>
      <c r="P39" s="143">
        <v>2.0011E-3</v>
      </c>
      <c r="Q39" s="143">
        <v>2.0004000000000001E-2</v>
      </c>
      <c r="R39" s="143">
        <v>5.1955399999999999E-2</v>
      </c>
      <c r="S39" s="143">
        <v>2.08454E-2</v>
      </c>
      <c r="T39" s="143">
        <v>8.5794499999999996E-2</v>
      </c>
      <c r="U39" s="143">
        <v>1.819E-4</v>
      </c>
      <c r="V39" s="143">
        <v>0.22066169999999999</v>
      </c>
      <c r="W39" s="182">
        <v>3.9673E-2</v>
      </c>
      <c r="X39" s="182">
        <v>1.651E-2</v>
      </c>
      <c r="Y39" s="182">
        <v>2.2497E-2</v>
      </c>
      <c r="Z39" s="182">
        <v>9.3380000000000008E-3</v>
      </c>
      <c r="AA39" s="182">
        <v>7.0320000000000001E-3</v>
      </c>
      <c r="AB39" s="183">
        <v>5.5376999999999996E-2</v>
      </c>
      <c r="AC39" s="182">
        <v>2.4580000000000001E-3</v>
      </c>
      <c r="AD39" s="182">
        <v>2.4243000000000001E-2</v>
      </c>
      <c r="AE39" s="60"/>
      <c r="AF39" s="143">
        <v>732.3</v>
      </c>
      <c r="AG39" s="143">
        <v>143.1</v>
      </c>
      <c r="AH39" s="143">
        <v>3811</v>
      </c>
      <c r="AI39" s="143">
        <v>469.8</v>
      </c>
      <c r="AJ39" s="143">
        <v>572.70000000000005</v>
      </c>
      <c r="AK39" s="143" t="s">
        <v>432</v>
      </c>
      <c r="AL39" s="49" t="s">
        <v>49</v>
      </c>
    </row>
    <row r="40" spans="1:38" s="2" customFormat="1" ht="26.25" customHeight="1" thickBot="1" x14ac:dyDescent="0.25">
      <c r="A40" s="70" t="s">
        <v>70</v>
      </c>
      <c r="B40" s="70" t="s">
        <v>105</v>
      </c>
      <c r="C40" s="71" t="s">
        <v>391</v>
      </c>
      <c r="D40" s="72"/>
      <c r="E40" s="182">
        <v>0.30259000000000003</v>
      </c>
      <c r="F40" s="182">
        <v>2.8399000000000001E-2</v>
      </c>
      <c r="G40" s="143">
        <v>8.4699999999999999E-4</v>
      </c>
      <c r="H40" s="143">
        <v>8.5000000000000006E-5</v>
      </c>
      <c r="I40" s="182">
        <v>1.7742000000000001E-2</v>
      </c>
      <c r="J40" s="182">
        <v>1.7742000000000001E-2</v>
      </c>
      <c r="K40" s="182">
        <v>1.7742000000000001E-2</v>
      </c>
      <c r="L40" s="182">
        <v>1.1730000000000001E-2</v>
      </c>
      <c r="M40" s="182">
        <v>9.8352999999999996E-2</v>
      </c>
      <c r="N40" s="182" t="s">
        <v>432</v>
      </c>
      <c r="O40" s="143">
        <v>1.06E-4</v>
      </c>
      <c r="P40" s="143" t="s">
        <v>431</v>
      </c>
      <c r="Q40" s="143" t="s">
        <v>431</v>
      </c>
      <c r="R40" s="143">
        <v>5.2999999999999998E-4</v>
      </c>
      <c r="S40" s="143">
        <v>1.8006999999999999E-2</v>
      </c>
      <c r="T40" s="143">
        <v>7.4100000000000001E-4</v>
      </c>
      <c r="U40" s="143">
        <v>1.06E-4</v>
      </c>
      <c r="V40" s="143">
        <v>1.0592000000000001E-2</v>
      </c>
      <c r="W40" s="143" t="s">
        <v>431</v>
      </c>
      <c r="X40" s="143">
        <v>3.1799999999999998E-4</v>
      </c>
      <c r="Y40" s="143">
        <v>5.2999999999999998E-4</v>
      </c>
      <c r="Z40" s="143" t="s">
        <v>431</v>
      </c>
      <c r="AA40" s="143" t="s">
        <v>431</v>
      </c>
      <c r="AB40" s="72">
        <v>8.4800000000000001E-4</v>
      </c>
      <c r="AC40" s="143" t="s">
        <v>432</v>
      </c>
      <c r="AD40" s="143" t="s">
        <v>432</v>
      </c>
      <c r="AE40" s="60"/>
      <c r="AF40" s="182">
        <v>448.04160000000002</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6.793221</v>
      </c>
      <c r="F41" s="182">
        <v>4.8880239999999997</v>
      </c>
      <c r="G41" s="182">
        <v>0.57725300000000002</v>
      </c>
      <c r="H41" s="182">
        <v>5.4498999999999999E-2</v>
      </c>
      <c r="I41" s="182">
        <v>2.9493529999999999</v>
      </c>
      <c r="J41" s="182">
        <v>3.0606640000000001</v>
      </c>
      <c r="K41" s="182">
        <v>3.311814</v>
      </c>
      <c r="L41" s="182">
        <v>1.196288</v>
      </c>
      <c r="M41" s="182">
        <v>90.083517999999998</v>
      </c>
      <c r="N41" s="182">
        <v>2.7034440000000002</v>
      </c>
      <c r="O41" s="182">
        <v>0.28411900000000001</v>
      </c>
      <c r="P41" s="182">
        <v>7.1054000000000006E-2</v>
      </c>
      <c r="Q41" s="182">
        <v>4.9839000000000001E-2</v>
      </c>
      <c r="R41" s="182">
        <v>0.38336399999999998</v>
      </c>
      <c r="S41" s="182">
        <v>0.109515</v>
      </c>
      <c r="T41" s="182">
        <v>4.1024999999999999E-2</v>
      </c>
      <c r="U41" s="182">
        <v>9.0229999999999998E-3</v>
      </c>
      <c r="V41" s="182">
        <v>8.4523499999999991</v>
      </c>
      <c r="W41" s="182">
        <v>1.4750559999999999</v>
      </c>
      <c r="X41" s="182">
        <v>1.3236110000000001</v>
      </c>
      <c r="Y41" s="182">
        <v>1.1735500000000001</v>
      </c>
      <c r="Z41" s="182">
        <v>0.89103100000000002</v>
      </c>
      <c r="AA41" s="182">
        <v>1.4109510000000001</v>
      </c>
      <c r="AB41" s="183">
        <v>4.7991429999999999</v>
      </c>
      <c r="AC41" s="182">
        <v>0.193907</v>
      </c>
      <c r="AD41" s="182">
        <v>8.2919999999999994E-2</v>
      </c>
      <c r="AE41" s="60"/>
      <c r="AF41" s="182">
        <v>432.6</v>
      </c>
      <c r="AG41" s="182">
        <v>484.404</v>
      </c>
      <c r="AH41" s="182">
        <v>2058.3000000000002</v>
      </c>
      <c r="AI41" s="143">
        <v>16260</v>
      </c>
      <c r="AJ41" s="72">
        <v>401.6</v>
      </c>
      <c r="AK41" s="143" t="s">
        <v>432</v>
      </c>
      <c r="AL41" s="49" t="s">
        <v>49</v>
      </c>
    </row>
    <row r="42" spans="1:38" s="2" customFormat="1" ht="26.25" customHeight="1" thickBot="1" x14ac:dyDescent="0.25">
      <c r="A42" s="70" t="s">
        <v>70</v>
      </c>
      <c r="B42" s="70" t="s">
        <v>107</v>
      </c>
      <c r="C42" s="71" t="s">
        <v>108</v>
      </c>
      <c r="D42" s="72"/>
      <c r="E42" s="183">
        <v>5.8244999999999998E-2</v>
      </c>
      <c r="F42" s="183">
        <v>0.49314599999999997</v>
      </c>
      <c r="G42" s="72">
        <v>1.7000000000000001E-4</v>
      </c>
      <c r="H42" s="183">
        <v>2.6999999999999999E-5</v>
      </c>
      <c r="I42" s="183">
        <v>1.0137999999999999E-2</v>
      </c>
      <c r="J42" s="183">
        <v>1.0137999999999999E-2</v>
      </c>
      <c r="K42" s="183">
        <v>1.0137999999999999E-2</v>
      </c>
      <c r="L42" s="182">
        <v>1.8370000000000001E-3</v>
      </c>
      <c r="M42" s="183">
        <v>2.8878149999999998</v>
      </c>
      <c r="N42" s="143">
        <v>2.0603E-2</v>
      </c>
      <c r="O42" s="143">
        <v>5.3999999999999998E-5</v>
      </c>
      <c r="P42" s="143" t="s">
        <v>431</v>
      </c>
      <c r="Q42" s="143" t="s">
        <v>431</v>
      </c>
      <c r="R42" s="143">
        <v>2.7E-4</v>
      </c>
      <c r="S42" s="143">
        <v>9.1799999999999989E-3</v>
      </c>
      <c r="T42" s="143">
        <v>3.7799999999999997E-4</v>
      </c>
      <c r="U42" s="143">
        <v>5.3999999999999998E-5</v>
      </c>
      <c r="V42" s="143">
        <v>5.3999999999999994E-3</v>
      </c>
      <c r="W42" s="143" t="s">
        <v>431</v>
      </c>
      <c r="X42" s="143">
        <v>2.0299999999999997E-4</v>
      </c>
      <c r="Y42" s="143">
        <v>2.2899999999999998E-4</v>
      </c>
      <c r="Z42" s="143" t="s">
        <v>431</v>
      </c>
      <c r="AA42" s="143" t="s">
        <v>431</v>
      </c>
      <c r="AB42" s="143">
        <v>4.3199999999999998E-4</v>
      </c>
      <c r="AC42" s="143" t="s">
        <v>432</v>
      </c>
      <c r="AD42" s="143" t="s">
        <v>432</v>
      </c>
      <c r="AE42" s="60"/>
      <c r="AF42" s="182">
        <v>235.39</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8.0143100000000009E-2</v>
      </c>
      <c r="F43" s="143">
        <v>0.10665060000000003</v>
      </c>
      <c r="G43" s="143">
        <v>3.1514299999999995E-2</v>
      </c>
      <c r="H43" s="143">
        <v>3.2339999999999999E-3</v>
      </c>
      <c r="I43" s="143">
        <v>9.0444999999999998E-2</v>
      </c>
      <c r="J43" s="143">
        <v>9.7004999999999994E-2</v>
      </c>
      <c r="K43" s="143">
        <v>0.10260900000000001</v>
      </c>
      <c r="L43" s="143">
        <v>2.6894000000000001E-2</v>
      </c>
      <c r="M43" s="143">
        <v>0.2012573</v>
      </c>
      <c r="N43" s="143">
        <v>2.14659E-2</v>
      </c>
      <c r="O43" s="143">
        <v>4.4270000000000003E-4</v>
      </c>
      <c r="P43" s="143">
        <v>7.7899999999999996E-5</v>
      </c>
      <c r="Q43" s="143">
        <v>2.1440999999999999E-3</v>
      </c>
      <c r="R43" s="143">
        <v>3.4258000000000001E-3</v>
      </c>
      <c r="S43" s="143">
        <v>2.1478999999999999E-3</v>
      </c>
      <c r="T43" s="143">
        <v>3.4451999999999998E-3</v>
      </c>
      <c r="U43" s="143">
        <v>4.0999999999999997E-6</v>
      </c>
      <c r="V43" s="143">
        <v>6.4474299999999998E-2</v>
      </c>
      <c r="W43" s="182">
        <v>1.0151E-2</v>
      </c>
      <c r="X43" s="182">
        <v>1.8159999999999999E-3</v>
      </c>
      <c r="Y43" s="182">
        <v>2.4620000000000002E-3</v>
      </c>
      <c r="Z43" s="182">
        <v>1.145E-3</v>
      </c>
      <c r="AA43" s="182">
        <v>7.0600000000000003E-4</v>
      </c>
      <c r="AB43" s="183">
        <v>6.1290000000000008E-3</v>
      </c>
      <c r="AC43" s="182">
        <v>4.37E-4</v>
      </c>
      <c r="AD43" s="182">
        <v>2.8E-5</v>
      </c>
      <c r="AE43" s="60"/>
      <c r="AF43" s="143">
        <v>119</v>
      </c>
      <c r="AG43" s="143">
        <v>0.1</v>
      </c>
      <c r="AH43" s="143">
        <v>370.1</v>
      </c>
      <c r="AI43" s="143">
        <v>87.4</v>
      </c>
      <c r="AJ43" s="143" t="s">
        <v>432</v>
      </c>
      <c r="AK43" s="143" t="s">
        <v>432</v>
      </c>
      <c r="AL43" s="49" t="s">
        <v>49</v>
      </c>
    </row>
    <row r="44" spans="1:38" s="2" customFormat="1" ht="26.25" customHeight="1" thickBot="1" x14ac:dyDescent="0.25">
      <c r="A44" s="70" t="s">
        <v>70</v>
      </c>
      <c r="B44" s="70" t="s">
        <v>111</v>
      </c>
      <c r="C44" s="71" t="s">
        <v>112</v>
      </c>
      <c r="D44" s="72"/>
      <c r="E44" s="182">
        <v>1.8542959999999999</v>
      </c>
      <c r="F44" s="182">
        <v>0.18379999999999999</v>
      </c>
      <c r="G44" s="143">
        <v>6.4810000000000006E-2</v>
      </c>
      <c r="H44" s="182">
        <v>4.57E-4</v>
      </c>
      <c r="I44" s="182">
        <v>9.5077999999999996E-2</v>
      </c>
      <c r="J44" s="182">
        <v>9.5077999999999996E-2</v>
      </c>
      <c r="K44" s="182">
        <v>9.5077999999999996E-2</v>
      </c>
      <c r="L44" s="182">
        <v>5.6305000000000001E-2</v>
      </c>
      <c r="M44" s="182">
        <v>0.68155600000000005</v>
      </c>
      <c r="N44" s="143">
        <v>4.2700000000000002E-4</v>
      </c>
      <c r="O44" s="143">
        <v>5.8399999999999999E-4</v>
      </c>
      <c r="P44" s="143" t="s">
        <v>431</v>
      </c>
      <c r="Q44" s="143" t="s">
        <v>431</v>
      </c>
      <c r="R44" s="143">
        <v>2.918E-3</v>
      </c>
      <c r="S44" s="143">
        <v>9.9222000000000005E-2</v>
      </c>
      <c r="T44" s="143">
        <v>4.0860000000000002E-3</v>
      </c>
      <c r="U44" s="143">
        <v>5.8399999999999999E-4</v>
      </c>
      <c r="V44" s="143">
        <v>5.8366000000000001E-2</v>
      </c>
      <c r="W44" s="143" t="s">
        <v>431</v>
      </c>
      <c r="X44" s="143">
        <v>1.7520000000000001E-3</v>
      </c>
      <c r="Y44" s="143">
        <v>2.9169999999999999E-3</v>
      </c>
      <c r="Z44" s="143" t="s">
        <v>431</v>
      </c>
      <c r="AA44" s="143" t="s">
        <v>431</v>
      </c>
      <c r="AB44" s="143">
        <v>4.6689999999999995E-3</v>
      </c>
      <c r="AC44" s="143" t="s">
        <v>432</v>
      </c>
      <c r="AD44" s="143" t="s">
        <v>432</v>
      </c>
      <c r="AE44" s="60"/>
      <c r="AF44" s="182">
        <v>2469.0263</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0.34194600000000003</v>
      </c>
      <c r="F45" s="143">
        <v>1.2197E-2</v>
      </c>
      <c r="G45" s="143">
        <v>1.7423999999999999E-2</v>
      </c>
      <c r="H45" s="143" t="s">
        <v>431</v>
      </c>
      <c r="I45" s="143">
        <v>6.0980000000000001E-3</v>
      </c>
      <c r="J45" s="143">
        <v>6.5339999999999999E-3</v>
      </c>
      <c r="K45" s="143">
        <v>6.5339999999999999E-3</v>
      </c>
      <c r="L45" s="182">
        <v>2.026E-3</v>
      </c>
      <c r="M45" s="143">
        <v>3.2233999999999999E-2</v>
      </c>
      <c r="N45" s="143">
        <v>5.6599999999999999E-4</v>
      </c>
      <c r="O45" s="143">
        <v>4.3999999999999999E-5</v>
      </c>
      <c r="P45" s="143">
        <v>1.3100000000000001E-4</v>
      </c>
      <c r="Q45" s="143">
        <v>1.74E-4</v>
      </c>
      <c r="R45" s="143">
        <v>2.1800000000000001E-4</v>
      </c>
      <c r="S45" s="182">
        <v>8.7100000000000003E-4</v>
      </c>
      <c r="T45" s="143">
        <v>4.3559999999999996E-3</v>
      </c>
      <c r="U45" s="182">
        <v>4.3999999999999999E-5</v>
      </c>
      <c r="V45" s="143">
        <v>5.2269999999999999E-3</v>
      </c>
      <c r="W45" s="143">
        <v>5.6599999999999999E-4</v>
      </c>
      <c r="X45" s="182">
        <v>9.0000000000000002E-6</v>
      </c>
      <c r="Y45" s="182">
        <v>4.3999999999999999E-5</v>
      </c>
      <c r="Z45" s="182">
        <v>4.3999999999999999E-5</v>
      </c>
      <c r="AA45" s="182">
        <v>3.9999999999999998E-6</v>
      </c>
      <c r="AB45" s="182">
        <v>1.01E-4</v>
      </c>
      <c r="AC45" s="143">
        <v>3.48E-4</v>
      </c>
      <c r="AD45" s="143">
        <v>1.66E-4</v>
      </c>
      <c r="AE45" s="60"/>
      <c r="AF45" s="182">
        <v>184.25899999999999</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433</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1.7176E-2</v>
      </c>
      <c r="F50" s="143">
        <v>2.6000000000000002E-5</v>
      </c>
      <c r="G50" s="143">
        <v>2.2990000000000003E-3</v>
      </c>
      <c r="H50" s="143">
        <v>0.10183400000000001</v>
      </c>
      <c r="I50" s="143">
        <v>9.0960000000000017E-3</v>
      </c>
      <c r="J50" s="143">
        <v>9.1371899999999992E-2</v>
      </c>
      <c r="K50" s="143">
        <v>0.18563300000000002</v>
      </c>
      <c r="L50" s="143" t="s">
        <v>431</v>
      </c>
      <c r="M50" s="143">
        <v>0.25955</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v>3.1999999999999999E-5</v>
      </c>
      <c r="F52" s="143">
        <v>0.42902679999999993</v>
      </c>
      <c r="G52" s="143">
        <v>1.03172E-2</v>
      </c>
      <c r="H52" s="143" t="s">
        <v>432</v>
      </c>
      <c r="I52" s="143">
        <v>4.4730000000000004E-3</v>
      </c>
      <c r="J52" s="143">
        <v>1.0293E-2</v>
      </c>
      <c r="K52" s="143">
        <v>1.66286E-2</v>
      </c>
      <c r="L52" s="143" t="s">
        <v>432</v>
      </c>
      <c r="M52" s="143">
        <v>1.6726600000000001E-2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1.137</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0.32</v>
      </c>
      <c r="AL53" s="49" t="s">
        <v>135</v>
      </c>
    </row>
    <row r="54" spans="1:38" s="2" customFormat="1" ht="37.5" customHeight="1" thickBot="1" x14ac:dyDescent="0.25">
      <c r="A54" s="70" t="s">
        <v>119</v>
      </c>
      <c r="B54" s="74" t="s">
        <v>136</v>
      </c>
      <c r="C54" s="76" t="s">
        <v>137</v>
      </c>
      <c r="D54" s="73"/>
      <c r="E54" s="143" t="s">
        <v>432</v>
      </c>
      <c r="F54" s="143">
        <v>2.7E-2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962</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3.2560000000000002E-3</v>
      </c>
      <c r="J57" s="143">
        <v>5.8609999999999999E-3</v>
      </c>
      <c r="K57" s="143">
        <v>6.5120000000000004E-3</v>
      </c>
      <c r="L57" s="143">
        <v>9.7999999999999997E-5</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1040.01</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v>9.1500000000000001E-3</v>
      </c>
      <c r="J58" s="143">
        <v>4.6227999999999998E-2</v>
      </c>
      <c r="K58" s="143">
        <v>0.11883729999999999</v>
      </c>
      <c r="L58" s="143">
        <v>4.1999999999999998E-5</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59.4</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v>7.9000000000000001E-4</v>
      </c>
      <c r="J59" s="143">
        <v>8.8800000000000001E-4</v>
      </c>
      <c r="K59" s="143">
        <v>9.8700000000000003E-4</v>
      </c>
      <c r="L59" s="14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0.17021900000000001</v>
      </c>
      <c r="J61" s="143">
        <v>1.702186</v>
      </c>
      <c r="K61" s="143">
        <v>5.6211130000000002</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v>0.117324</v>
      </c>
      <c r="J63" s="143">
        <v>0.35197200000000001</v>
      </c>
      <c r="K63" s="143">
        <v>1.0665819999999999</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0.25502900000000001</v>
      </c>
      <c r="F64" s="143">
        <v>5.8105000000000006E-3</v>
      </c>
      <c r="G64" s="143" t="s">
        <v>432</v>
      </c>
      <c r="H64" s="143">
        <v>1.5834000000000001E-2</v>
      </c>
      <c r="I64" s="143">
        <v>5.8E-5</v>
      </c>
      <c r="J64" s="143">
        <v>1.0399999999999999E-4</v>
      </c>
      <c r="K64" s="143">
        <v>1.15E-4</v>
      </c>
      <c r="L64" s="143">
        <v>1.9999999999999999E-6</v>
      </c>
      <c r="M64" s="143">
        <v>1.5987999999999999E-2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5" t="s">
        <v>430</v>
      </c>
      <c r="F68" s="145" t="s">
        <v>430</v>
      </c>
      <c r="G68" s="145" t="s">
        <v>430</v>
      </c>
      <c r="H68" s="145" t="s">
        <v>430</v>
      </c>
      <c r="I68" s="145" t="s">
        <v>430</v>
      </c>
      <c r="J68" s="145" t="s">
        <v>430</v>
      </c>
      <c r="K68" s="145" t="s">
        <v>430</v>
      </c>
      <c r="L68" s="145" t="s">
        <v>430</v>
      </c>
      <c r="M68" s="145" t="s">
        <v>430</v>
      </c>
      <c r="N68" s="145" t="s">
        <v>430</v>
      </c>
      <c r="O68" s="145" t="s">
        <v>430</v>
      </c>
      <c r="P68" s="145" t="s">
        <v>430</v>
      </c>
      <c r="Q68" s="145" t="s">
        <v>430</v>
      </c>
      <c r="R68" s="145" t="s">
        <v>430</v>
      </c>
      <c r="S68" s="145" t="s">
        <v>430</v>
      </c>
      <c r="T68" s="145" t="s">
        <v>430</v>
      </c>
      <c r="U68" s="145" t="s">
        <v>430</v>
      </c>
      <c r="V68" s="145" t="s">
        <v>430</v>
      </c>
      <c r="W68" s="145" t="s">
        <v>430</v>
      </c>
      <c r="X68" s="145" t="s">
        <v>430</v>
      </c>
      <c r="Y68" s="145" t="s">
        <v>430</v>
      </c>
      <c r="Z68" s="145" t="s">
        <v>430</v>
      </c>
      <c r="AA68" s="145" t="s">
        <v>430</v>
      </c>
      <c r="AB68" s="145" t="s">
        <v>430</v>
      </c>
      <c r="AC68" s="145" t="s">
        <v>430</v>
      </c>
      <c r="AD68" s="145"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v>6.9999999999999999E-6</v>
      </c>
      <c r="F70" s="143">
        <v>2.4407399999999999E-2</v>
      </c>
      <c r="G70" s="143" t="s">
        <v>432</v>
      </c>
      <c r="H70" s="143">
        <v>0.11597100000000002</v>
      </c>
      <c r="I70" s="143">
        <v>0.24496799999999999</v>
      </c>
      <c r="J70" s="143">
        <v>0.44564799999999999</v>
      </c>
      <c r="K70" s="143">
        <v>0.51774200000000004</v>
      </c>
      <c r="L70" s="143">
        <v>7.3020000000000003E-3</v>
      </c>
      <c r="M70" s="143">
        <v>0.38170100000000001</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3">
        <v>1.10478E-2</v>
      </c>
      <c r="G71" s="143" t="s">
        <v>432</v>
      </c>
      <c r="H71" s="143" t="s">
        <v>432</v>
      </c>
      <c r="I71" s="143">
        <v>5.0799999999999999E-4</v>
      </c>
      <c r="J71" s="143">
        <v>1.524E-3</v>
      </c>
      <c r="K71" s="143">
        <v>4.6194000000000001E-3</v>
      </c>
      <c r="L71" s="143">
        <v>9.0000000000000002E-6</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v>1.5143499999999999E-2</v>
      </c>
      <c r="F72" s="143">
        <v>7.8758999999999999E-3</v>
      </c>
      <c r="G72" s="143">
        <v>1.5900000000000004E-4</v>
      </c>
      <c r="H72" s="143">
        <v>8.5899999999999995E-4</v>
      </c>
      <c r="I72" s="143">
        <v>2.0392E-2</v>
      </c>
      <c r="J72" s="143">
        <v>2.6200000000000001E-2</v>
      </c>
      <c r="K72" s="143">
        <v>4.3666000000000003E-2</v>
      </c>
      <c r="L72" s="143">
        <v>7.2999999999999999E-5</v>
      </c>
      <c r="M72" s="143">
        <v>2.2832999999999999E-2</v>
      </c>
      <c r="N72" s="143">
        <v>1.6329999999999999E-3</v>
      </c>
      <c r="O72" s="182">
        <v>2.9129999999999998E-3</v>
      </c>
      <c r="P72" s="143" t="s">
        <v>432</v>
      </c>
      <c r="Q72" s="143" t="s">
        <v>432</v>
      </c>
      <c r="R72" s="143">
        <v>1.22121E-2</v>
      </c>
      <c r="S72" s="143">
        <v>8.8070000000000006E-3</v>
      </c>
      <c r="T72" s="143">
        <v>1.0521699999999998E-2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5" t="s">
        <v>432</v>
      </c>
      <c r="F74" s="145">
        <v>8.7999999999999998E-5</v>
      </c>
      <c r="G74" s="145" t="s">
        <v>432</v>
      </c>
      <c r="H74" s="145" t="s">
        <v>432</v>
      </c>
      <c r="I74" s="145">
        <v>5.6899999999999995E-4</v>
      </c>
      <c r="J74" s="145">
        <v>1.449E-3</v>
      </c>
      <c r="K74" s="145">
        <v>2.0699999999999998E-3</v>
      </c>
      <c r="L74" s="145">
        <v>1.2999999999999999E-5</v>
      </c>
      <c r="M74" s="145" t="s">
        <v>432</v>
      </c>
      <c r="N74" s="145" t="s">
        <v>432</v>
      </c>
      <c r="O74" s="145" t="s">
        <v>432</v>
      </c>
      <c r="P74" s="145" t="s">
        <v>432</v>
      </c>
      <c r="Q74" s="145" t="s">
        <v>432</v>
      </c>
      <c r="R74" s="145" t="s">
        <v>432</v>
      </c>
      <c r="S74" s="145" t="s">
        <v>432</v>
      </c>
      <c r="T74" s="145" t="s">
        <v>432</v>
      </c>
      <c r="U74" s="145" t="s">
        <v>432</v>
      </c>
      <c r="V74" s="145" t="s">
        <v>432</v>
      </c>
      <c r="W74" s="208">
        <v>1.04E-5</v>
      </c>
      <c r="X74" s="145" t="s">
        <v>432</v>
      </c>
      <c r="Y74" s="145" t="s">
        <v>432</v>
      </c>
      <c r="Z74" s="145" t="s">
        <v>432</v>
      </c>
      <c r="AA74" s="145" t="s">
        <v>432</v>
      </c>
      <c r="AB74" s="145" t="s">
        <v>432</v>
      </c>
      <c r="AC74" s="208">
        <v>1.49E-3</v>
      </c>
      <c r="AD74" s="145" t="s">
        <v>432</v>
      </c>
      <c r="AE74" s="60"/>
      <c r="AF74" s="145" t="s">
        <v>432</v>
      </c>
      <c r="AG74" s="145" t="s">
        <v>432</v>
      </c>
      <c r="AH74" s="145" t="s">
        <v>432</v>
      </c>
      <c r="AI74" s="145" t="s">
        <v>432</v>
      </c>
      <c r="AJ74" s="145" t="s">
        <v>432</v>
      </c>
      <c r="AK74" s="208">
        <v>2.9999999999999997E-4</v>
      </c>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5" t="s">
        <v>432</v>
      </c>
      <c r="F76" s="145" t="s">
        <v>432</v>
      </c>
      <c r="G76" s="145">
        <v>9.9999999999999995E-7</v>
      </c>
      <c r="H76" s="145" t="s">
        <v>432</v>
      </c>
      <c r="I76" s="145">
        <v>6.7999999999999999E-5</v>
      </c>
      <c r="J76" s="145">
        <v>1.35E-4</v>
      </c>
      <c r="K76" s="145">
        <v>1.6899999999999999E-4</v>
      </c>
      <c r="L76" s="145" t="s">
        <v>432</v>
      </c>
      <c r="M76" s="145" t="s">
        <v>432</v>
      </c>
      <c r="N76" s="145">
        <v>7.0000000000000001E-3</v>
      </c>
      <c r="O76" s="145" t="s">
        <v>432</v>
      </c>
      <c r="P76" s="145" t="s">
        <v>432</v>
      </c>
      <c r="Q76" s="145" t="s">
        <v>432</v>
      </c>
      <c r="R76" s="145" t="s">
        <v>432</v>
      </c>
      <c r="S76" s="145" t="s">
        <v>432</v>
      </c>
      <c r="T76" s="145" t="s">
        <v>432</v>
      </c>
      <c r="U76" s="145" t="s">
        <v>432</v>
      </c>
      <c r="V76" s="145" t="s">
        <v>432</v>
      </c>
      <c r="W76" s="208">
        <v>1.5405E-2</v>
      </c>
      <c r="X76" s="145" t="s">
        <v>432</v>
      </c>
      <c r="Y76" s="145" t="s">
        <v>432</v>
      </c>
      <c r="Z76" s="145" t="s">
        <v>432</v>
      </c>
      <c r="AA76" s="145" t="s">
        <v>432</v>
      </c>
      <c r="AB76" s="145" t="s">
        <v>432</v>
      </c>
      <c r="AC76" s="145" t="s">
        <v>432</v>
      </c>
      <c r="AD76" s="208">
        <v>1.2999999999999999E-5</v>
      </c>
      <c r="AE76" s="60"/>
      <c r="AF76" s="145" t="s">
        <v>432</v>
      </c>
      <c r="AG76" s="145" t="s">
        <v>432</v>
      </c>
      <c r="AH76" s="145" t="s">
        <v>432</v>
      </c>
      <c r="AI76" s="145" t="s">
        <v>432</v>
      </c>
      <c r="AJ76" s="145" t="s">
        <v>432</v>
      </c>
      <c r="AK76" s="208">
        <v>4.8140000000000001</v>
      </c>
      <c r="AL76" s="49" t="s">
        <v>193</v>
      </c>
    </row>
    <row r="77" spans="1:38" s="2" customFormat="1" ht="26.25" customHeight="1" thickBot="1" x14ac:dyDescent="0.25">
      <c r="A77" s="70" t="s">
        <v>53</v>
      </c>
      <c r="B77" s="70" t="s">
        <v>194</v>
      </c>
      <c r="C77" s="71" t="s">
        <v>195</v>
      </c>
      <c r="D77" s="72"/>
      <c r="E77" s="145" t="s">
        <v>432</v>
      </c>
      <c r="F77" s="145" t="s">
        <v>432</v>
      </c>
      <c r="G77" s="145" t="s">
        <v>432</v>
      </c>
      <c r="H77" s="145" t="s">
        <v>432</v>
      </c>
      <c r="I77" s="145">
        <v>8.8999999999999995E-5</v>
      </c>
      <c r="J77" s="145">
        <v>9.8999999999999994E-5</v>
      </c>
      <c r="K77" s="145">
        <v>1.0900000000000001E-4</v>
      </c>
      <c r="L77" s="145" t="s">
        <v>432</v>
      </c>
      <c r="M77" s="145" t="s">
        <v>432</v>
      </c>
      <c r="N77" s="145" t="s">
        <v>432</v>
      </c>
      <c r="O77" s="145" t="s">
        <v>432</v>
      </c>
      <c r="P77" s="145" t="s">
        <v>432</v>
      </c>
      <c r="Q77" s="145" t="s">
        <v>432</v>
      </c>
      <c r="R77" s="145" t="s">
        <v>432</v>
      </c>
      <c r="S77" s="145" t="s">
        <v>432</v>
      </c>
      <c r="T77" s="145" t="s">
        <v>432</v>
      </c>
      <c r="U77" s="145" t="s">
        <v>432</v>
      </c>
      <c r="V77" s="145">
        <v>7.6000000000000012E-2</v>
      </c>
      <c r="W77" s="145">
        <v>3.5408000000000002E-2</v>
      </c>
      <c r="X77" s="145" t="s">
        <v>432</v>
      </c>
      <c r="Y77" s="145" t="s">
        <v>432</v>
      </c>
      <c r="Z77" s="145" t="s">
        <v>432</v>
      </c>
      <c r="AA77" s="145" t="s">
        <v>432</v>
      </c>
      <c r="AB77" s="145" t="s">
        <v>432</v>
      </c>
      <c r="AC77" s="145" t="s">
        <v>432</v>
      </c>
      <c r="AD77" s="145">
        <v>2.5000000000000001E-5</v>
      </c>
      <c r="AE77" s="60"/>
      <c r="AF77" s="145" t="s">
        <v>432</v>
      </c>
      <c r="AG77" s="145" t="s">
        <v>432</v>
      </c>
      <c r="AH77" s="145" t="s">
        <v>432</v>
      </c>
      <c r="AI77" s="145" t="s">
        <v>432</v>
      </c>
      <c r="AJ77" s="145" t="s">
        <v>432</v>
      </c>
      <c r="AK77" s="72">
        <v>7.0819999999999999</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5" t="s">
        <v>432</v>
      </c>
      <c r="AG78" s="145" t="s">
        <v>432</v>
      </c>
      <c r="AH78" s="145" t="s">
        <v>432</v>
      </c>
      <c r="AI78" s="145" t="s">
        <v>432</v>
      </c>
      <c r="AJ78" s="145" t="s">
        <v>432</v>
      </c>
      <c r="AK78" s="145"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2.2890000000000001E-4</v>
      </c>
      <c r="F80" s="143">
        <v>3.4850000000000001E-4</v>
      </c>
      <c r="G80" s="143">
        <v>3.3500000000000001E-4</v>
      </c>
      <c r="H80" s="143">
        <v>3.3118099999999998E-2</v>
      </c>
      <c r="I80" s="143">
        <v>1.42E-3</v>
      </c>
      <c r="J80" s="143">
        <v>1.825E-3</v>
      </c>
      <c r="K80" s="143">
        <v>3.0409999999999999E-3</v>
      </c>
      <c r="L80" s="143">
        <v>5.0000000000000004E-6</v>
      </c>
      <c r="M80" s="143">
        <v>5.752000000000001E-4</v>
      </c>
      <c r="N80" s="143">
        <v>5.3700000000000004E-4</v>
      </c>
      <c r="O80" s="143" t="s">
        <v>432</v>
      </c>
      <c r="P80" s="143" t="s">
        <v>432</v>
      </c>
      <c r="Q80" s="143" t="s">
        <v>432</v>
      </c>
      <c r="R80" s="143">
        <v>0.100267</v>
      </c>
      <c r="S80" s="143">
        <v>2.2919999999999998E-3</v>
      </c>
      <c r="T80" s="143">
        <v>2.8849099999999999E-2</v>
      </c>
      <c r="U80" s="143" t="s">
        <v>432</v>
      </c>
      <c r="V80" s="143">
        <v>2.0237000000000002E-2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85">
        <v>2.371426</v>
      </c>
      <c r="G82" s="146" t="s">
        <v>432</v>
      </c>
      <c r="H82" s="146" t="s">
        <v>432</v>
      </c>
      <c r="I82" s="146" t="s">
        <v>431</v>
      </c>
      <c r="J82" s="146" t="s">
        <v>432</v>
      </c>
      <c r="K82" s="146" t="s">
        <v>432</v>
      </c>
      <c r="L82" s="146" t="s">
        <v>432</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1.3384400000000001</v>
      </c>
      <c r="AL82" s="49" t="s">
        <v>219</v>
      </c>
    </row>
    <row r="83" spans="1:38" s="2" customFormat="1" ht="26.25" customHeight="1" thickBot="1" x14ac:dyDescent="0.25">
      <c r="A83" s="70" t="s">
        <v>53</v>
      </c>
      <c r="B83" s="81" t="s">
        <v>211</v>
      </c>
      <c r="C83" s="82" t="s">
        <v>212</v>
      </c>
      <c r="D83" s="72"/>
      <c r="E83" s="146" t="s">
        <v>432</v>
      </c>
      <c r="F83" s="146">
        <v>2.4E-2</v>
      </c>
      <c r="G83" s="146" t="s">
        <v>432</v>
      </c>
      <c r="H83" s="146" t="s">
        <v>432</v>
      </c>
      <c r="I83" s="146">
        <v>1.5100000000000001E-3</v>
      </c>
      <c r="J83" s="146">
        <v>3.014E-2</v>
      </c>
      <c r="K83" s="146">
        <v>0.22603000000000001</v>
      </c>
      <c r="L83" s="146">
        <v>8.6000000000000003E-5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1507</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v>1.0000000000000001E-5</v>
      </c>
      <c r="F85" s="146">
        <v>2.8150970000000002</v>
      </c>
      <c r="G85" s="146">
        <v>9.9999999999999995E-7</v>
      </c>
      <c r="H85" s="146" t="s">
        <v>432</v>
      </c>
      <c r="I85" s="146" t="s">
        <v>432</v>
      </c>
      <c r="J85" s="146" t="s">
        <v>432</v>
      </c>
      <c r="K85" s="146" t="s">
        <v>432</v>
      </c>
      <c r="L85" s="146" t="s">
        <v>432</v>
      </c>
      <c r="M85" s="169" t="s">
        <v>432</v>
      </c>
      <c r="N85" s="169" t="s">
        <v>432</v>
      </c>
      <c r="O85" s="169" t="s">
        <v>432</v>
      </c>
      <c r="P85" s="169" t="s">
        <v>432</v>
      </c>
      <c r="Q85" s="169" t="s">
        <v>432</v>
      </c>
      <c r="R85" s="169"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15.012684</v>
      </c>
      <c r="AL85" s="49" t="s">
        <v>216</v>
      </c>
    </row>
    <row r="86" spans="1:38" s="2" customFormat="1" ht="26.25" customHeight="1" thickBot="1" x14ac:dyDescent="0.25">
      <c r="A86" s="70" t="s">
        <v>208</v>
      </c>
      <c r="B86" s="76" t="s">
        <v>217</v>
      </c>
      <c r="C86" s="80" t="s">
        <v>218</v>
      </c>
      <c r="D86" s="72"/>
      <c r="E86" s="146">
        <v>2.0000000000000002E-5</v>
      </c>
      <c r="F86" s="146">
        <v>6.8206000000000003E-2</v>
      </c>
      <c r="G86" s="146" t="s">
        <v>432</v>
      </c>
      <c r="H86" s="146">
        <v>6.9999999999999999E-6</v>
      </c>
      <c r="I86" s="146" t="s">
        <v>431</v>
      </c>
      <c r="J86" s="146" t="s">
        <v>432</v>
      </c>
      <c r="K86" s="146" t="s">
        <v>432</v>
      </c>
      <c r="L86" s="146" t="s">
        <v>432</v>
      </c>
      <c r="M86" s="169" t="s">
        <v>432</v>
      </c>
      <c r="N86" s="165">
        <v>1.06E-3</v>
      </c>
      <c r="O86" s="169" t="s">
        <v>432</v>
      </c>
      <c r="P86" s="169" t="s">
        <v>432</v>
      </c>
      <c r="Q86" s="169" t="s">
        <v>432</v>
      </c>
      <c r="R86" s="169" t="s">
        <v>432</v>
      </c>
      <c r="S86" s="165">
        <v>7.6499999999999995E-4</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0.22911300000000001</v>
      </c>
      <c r="AL86" s="49" t="s">
        <v>219</v>
      </c>
    </row>
    <row r="87" spans="1:38" s="2" customFormat="1" ht="26.25" customHeight="1" thickBot="1" x14ac:dyDescent="0.25">
      <c r="A87" s="70" t="s">
        <v>208</v>
      </c>
      <c r="B87" s="76" t="s">
        <v>220</v>
      </c>
      <c r="C87" s="80" t="s">
        <v>221</v>
      </c>
      <c r="D87" s="72"/>
      <c r="E87" s="146" t="s">
        <v>432</v>
      </c>
      <c r="F87" s="146">
        <v>5.1376999999999999E-2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0.1241</v>
      </c>
      <c r="AL87" s="49" t="s">
        <v>219</v>
      </c>
    </row>
    <row r="88" spans="1:38" s="2" customFormat="1" ht="26.25" customHeight="1" thickBot="1" x14ac:dyDescent="0.25">
      <c r="A88" s="70" t="s">
        <v>208</v>
      </c>
      <c r="B88" s="76" t="s">
        <v>222</v>
      </c>
      <c r="C88" s="80" t="s">
        <v>223</v>
      </c>
      <c r="D88" s="72"/>
      <c r="E88" s="146" t="s">
        <v>431</v>
      </c>
      <c r="F88" s="146">
        <v>0.31438700000000003</v>
      </c>
      <c r="G88" s="146">
        <v>1.5100000000000001E-4</v>
      </c>
      <c r="H88" s="146">
        <v>1.4809999999999999E-3</v>
      </c>
      <c r="I88" s="146" t="s">
        <v>431</v>
      </c>
      <c r="J88" s="146" t="s">
        <v>431</v>
      </c>
      <c r="K88" s="146" t="s">
        <v>431</v>
      </c>
      <c r="L88" s="146" t="s">
        <v>431</v>
      </c>
      <c r="M88" s="165">
        <v>4.528400000000001E-3</v>
      </c>
      <c r="N88" s="165" t="s">
        <v>431</v>
      </c>
      <c r="O88" s="165" t="s">
        <v>431</v>
      </c>
      <c r="P88" s="165" t="s">
        <v>431</v>
      </c>
      <c r="Q88" s="165" t="s">
        <v>431</v>
      </c>
      <c r="R88" s="165">
        <v>5.0000000000000002E-5</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72">
        <v>9.6090719999999994</v>
      </c>
      <c r="AL88" s="49" t="s">
        <v>412</v>
      </c>
    </row>
    <row r="89" spans="1:38" s="2" customFormat="1" ht="26.25" customHeight="1" thickBot="1" x14ac:dyDescent="0.25">
      <c r="A89" s="70" t="s">
        <v>208</v>
      </c>
      <c r="B89" s="76" t="s">
        <v>224</v>
      </c>
      <c r="C89" s="80" t="s">
        <v>225</v>
      </c>
      <c r="D89" s="72"/>
      <c r="E89" s="146" t="s">
        <v>432</v>
      </c>
      <c r="F89" s="146">
        <v>0.76633700000000005</v>
      </c>
      <c r="G89" s="146" t="s">
        <v>432</v>
      </c>
      <c r="H89" s="146" t="s">
        <v>432</v>
      </c>
      <c r="I89" s="146" t="s">
        <v>431</v>
      </c>
      <c r="J89" s="146" t="s">
        <v>432</v>
      </c>
      <c r="K89" s="146" t="s">
        <v>432</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2.3173439999999998</v>
      </c>
      <c r="AL89" s="49" t="s">
        <v>412</v>
      </c>
    </row>
    <row r="90" spans="1:38" s="8" customFormat="1" ht="26.25" customHeight="1" thickBot="1" x14ac:dyDescent="0.25">
      <c r="A90" s="70" t="s">
        <v>208</v>
      </c>
      <c r="B90" s="76" t="s">
        <v>226</v>
      </c>
      <c r="C90" s="80" t="s">
        <v>227</v>
      </c>
      <c r="D90" s="72"/>
      <c r="E90" s="146" t="s">
        <v>431</v>
      </c>
      <c r="F90" s="146">
        <v>1.0977410000000001</v>
      </c>
      <c r="G90" s="146">
        <v>1.124E-3</v>
      </c>
      <c r="H90" s="146" t="s">
        <v>431</v>
      </c>
      <c r="I90" s="146" t="s">
        <v>432</v>
      </c>
      <c r="J90" s="146" t="s">
        <v>432</v>
      </c>
      <c r="K90" s="146" t="s">
        <v>432</v>
      </c>
      <c r="L90" s="146" t="s">
        <v>432</v>
      </c>
      <c r="M90" s="146" t="s">
        <v>431</v>
      </c>
      <c r="N90" s="146">
        <v>1E-4</v>
      </c>
      <c r="O90" s="165" t="s">
        <v>431</v>
      </c>
      <c r="P90" s="165" t="s">
        <v>431</v>
      </c>
      <c r="Q90" s="165" t="s">
        <v>431</v>
      </c>
      <c r="R90" s="165" t="s">
        <v>431</v>
      </c>
      <c r="S90" s="165" t="s">
        <v>431</v>
      </c>
      <c r="T90" s="165" t="s">
        <v>431</v>
      </c>
      <c r="U90" s="165" t="s">
        <v>431</v>
      </c>
      <c r="V90" s="165" t="s">
        <v>431</v>
      </c>
      <c r="W90" s="165" t="s">
        <v>431</v>
      </c>
      <c r="X90" s="165" t="s">
        <v>431</v>
      </c>
      <c r="Y90" s="165" t="s">
        <v>431</v>
      </c>
      <c r="Z90" s="165" t="s">
        <v>431</v>
      </c>
      <c r="AA90" s="165" t="s">
        <v>431</v>
      </c>
      <c r="AB90" s="165" t="s">
        <v>431</v>
      </c>
      <c r="AC90" s="165" t="s">
        <v>431</v>
      </c>
      <c r="AD90" s="165"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2.8670000000000002E-3</v>
      </c>
      <c r="F91" s="185">
        <v>4.2421E-2</v>
      </c>
      <c r="G91" s="146">
        <v>9.4600000000000001E-4</v>
      </c>
      <c r="H91" s="146">
        <v>6.4229999999999999E-3</v>
      </c>
      <c r="I91" s="185">
        <v>5.7653999999999997E-2</v>
      </c>
      <c r="J91" s="185">
        <v>7.3074E-2</v>
      </c>
      <c r="K91" s="185">
        <v>7.5778999999999999E-2</v>
      </c>
      <c r="L91" s="185">
        <v>1.8626E-2</v>
      </c>
      <c r="M91" s="146">
        <v>8.7519E-2</v>
      </c>
      <c r="N91" s="185">
        <v>0.24550900000000001</v>
      </c>
      <c r="O91" s="185">
        <v>1.443E-2</v>
      </c>
      <c r="P91" s="185">
        <v>4.1570000000000001E-3</v>
      </c>
      <c r="Q91" s="185">
        <v>4.555E-3</v>
      </c>
      <c r="R91" s="185">
        <v>2.8836000000000001E-2</v>
      </c>
      <c r="S91" s="185">
        <v>1.1178360000000001</v>
      </c>
      <c r="T91" s="185">
        <v>4.9175000000000003E-2</v>
      </c>
      <c r="U91" s="146" t="s">
        <v>431</v>
      </c>
      <c r="V91" s="185">
        <v>0.64302199999999998</v>
      </c>
      <c r="W91" s="146">
        <v>1.55E-4</v>
      </c>
      <c r="X91" s="146">
        <v>1.7200000000000001E-4</v>
      </c>
      <c r="Y91" s="146">
        <v>6.9999999999999994E-5</v>
      </c>
      <c r="Z91" s="146">
        <v>6.9999999999999994E-5</v>
      </c>
      <c r="AA91" s="146">
        <v>6.9999999999999994E-5</v>
      </c>
      <c r="AB91" s="146">
        <v>3.8200000000000002E-4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1.8101000000000003E-2</v>
      </c>
      <c r="F92" s="143">
        <v>2.4165000000000002E-2</v>
      </c>
      <c r="G92" s="143">
        <v>1.8353000000000001E-2</v>
      </c>
      <c r="H92" s="143" t="s">
        <v>432</v>
      </c>
      <c r="I92" s="143">
        <v>0.13161600000000001</v>
      </c>
      <c r="J92" s="143">
        <v>0.17548800000000001</v>
      </c>
      <c r="K92" s="143">
        <v>0.21935969999999996</v>
      </c>
      <c r="L92" s="143">
        <v>3.4220000000000001E-3</v>
      </c>
      <c r="M92" s="143">
        <v>2.7906E-2</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t="s">
        <v>432</v>
      </c>
      <c r="F93" s="143">
        <v>0.79922700000000002</v>
      </c>
      <c r="G93" s="143" t="s">
        <v>432</v>
      </c>
      <c r="H93" s="143" t="s">
        <v>432</v>
      </c>
      <c r="I93" s="143">
        <v>1.9139999999999999E-4</v>
      </c>
      <c r="J93" s="143">
        <v>5.7419999999999997E-4</v>
      </c>
      <c r="K93" s="143">
        <v>1.74E-3</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t="s">
        <v>433</v>
      </c>
      <c r="F95" s="143" t="s">
        <v>433</v>
      </c>
      <c r="G95" s="143" t="s">
        <v>433</v>
      </c>
      <c r="H95" s="143" t="s">
        <v>433</v>
      </c>
      <c r="I95" s="143" t="s">
        <v>433</v>
      </c>
      <c r="J95" s="143" t="s">
        <v>433</v>
      </c>
      <c r="K95" s="143" t="s">
        <v>433</v>
      </c>
      <c r="L95" s="143" t="s">
        <v>433</v>
      </c>
      <c r="M95" s="143" t="s">
        <v>433</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3">
        <v>4.9799999999999996E-4</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v>6.6854000000000002E-3</v>
      </c>
      <c r="F98" s="143">
        <v>6.1644999999999998E-2</v>
      </c>
      <c r="G98" s="143">
        <v>1.1789000000000001E-3</v>
      </c>
      <c r="H98" s="143">
        <v>1.4906000000000001E-2</v>
      </c>
      <c r="I98" s="143" t="s">
        <v>432</v>
      </c>
      <c r="J98" s="143" t="s">
        <v>432</v>
      </c>
      <c r="K98" s="143" t="s">
        <v>432</v>
      </c>
      <c r="L98" s="143" t="s">
        <v>432</v>
      </c>
      <c r="M98" s="143">
        <v>2.8055299999999998E-2</v>
      </c>
      <c r="N98" s="143">
        <v>7.6520000000000006E-4</v>
      </c>
      <c r="O98" s="143">
        <v>1.8500000000000002E-5</v>
      </c>
      <c r="P98" s="143">
        <v>1.8000000000000001E-6</v>
      </c>
      <c r="Q98" s="143">
        <v>3.7000000000000002E-6</v>
      </c>
      <c r="R98" s="143">
        <v>1.3390000000000003E-4</v>
      </c>
      <c r="S98" s="143">
        <v>1.8500000000000002E-5</v>
      </c>
      <c r="T98" s="143">
        <v>1.148E-4</v>
      </c>
      <c r="U98" s="143">
        <v>0</v>
      </c>
      <c r="V98" s="143">
        <v>1.9132000000000001E-3</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2.3232000000000003E-2</v>
      </c>
      <c r="F99" s="143">
        <v>1.61408</v>
      </c>
      <c r="G99" s="143" t="s">
        <v>432</v>
      </c>
      <c r="H99" s="183">
        <v>2.2442540000000002</v>
      </c>
      <c r="I99" s="143">
        <v>4.1170000000000005E-2</v>
      </c>
      <c r="J99" s="143">
        <v>6.3259999999999997E-2</v>
      </c>
      <c r="K99" s="143">
        <v>0.13856000000000002</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100.4</v>
      </c>
      <c r="AL99" s="49" t="s">
        <v>245</v>
      </c>
    </row>
    <row r="100" spans="1:38" s="2" customFormat="1" ht="26.25" customHeight="1" thickBot="1" x14ac:dyDescent="0.25">
      <c r="A100" s="70" t="s">
        <v>243</v>
      </c>
      <c r="B100" s="70" t="s">
        <v>246</v>
      </c>
      <c r="C100" s="71" t="s">
        <v>408</v>
      </c>
      <c r="D100" s="84"/>
      <c r="E100" s="190">
        <v>1.5790999999999999E-2</v>
      </c>
      <c r="F100" s="143">
        <v>1.2240300000000002</v>
      </c>
      <c r="G100" s="143" t="s">
        <v>432</v>
      </c>
      <c r="H100" s="183">
        <v>0.66065300000000005</v>
      </c>
      <c r="I100" s="143">
        <v>1.951E-2</v>
      </c>
      <c r="J100" s="143">
        <v>2.9909999999999999E-2</v>
      </c>
      <c r="K100" s="143">
        <v>6.4729999999999996E-2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137.5</v>
      </c>
      <c r="AL100" s="49" t="s">
        <v>245</v>
      </c>
    </row>
    <row r="101" spans="1:38" s="2" customFormat="1" ht="26.25" customHeight="1" thickBot="1" x14ac:dyDescent="0.25">
      <c r="A101" s="70" t="s">
        <v>243</v>
      </c>
      <c r="B101" s="70" t="s">
        <v>247</v>
      </c>
      <c r="C101" s="71" t="s">
        <v>248</v>
      </c>
      <c r="D101" s="84"/>
      <c r="E101" s="190">
        <v>1.09E-3</v>
      </c>
      <c r="F101" s="143">
        <v>2.5159999999999998E-2</v>
      </c>
      <c r="G101" s="143" t="s">
        <v>432</v>
      </c>
      <c r="H101" s="182">
        <v>3.6070000000000005E-2</v>
      </c>
      <c r="I101" s="143">
        <v>1.81E-3</v>
      </c>
      <c r="J101" s="143">
        <v>5.4199999999999995E-3</v>
      </c>
      <c r="K101" s="143">
        <v>1.2629999999999999E-2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94.3</v>
      </c>
      <c r="AL101" s="49" t="s">
        <v>245</v>
      </c>
    </row>
    <row r="102" spans="1:38" s="2" customFormat="1" ht="26.25" customHeight="1" thickBot="1" x14ac:dyDescent="0.25">
      <c r="A102" s="70" t="s">
        <v>243</v>
      </c>
      <c r="B102" s="70" t="s">
        <v>249</v>
      </c>
      <c r="C102" s="71" t="s">
        <v>386</v>
      </c>
      <c r="D102" s="84"/>
      <c r="E102" s="190">
        <v>3.8500000000000001E-3</v>
      </c>
      <c r="F102" s="143">
        <v>0.37609100000000001</v>
      </c>
      <c r="G102" s="143" t="s">
        <v>432</v>
      </c>
      <c r="H102" s="183">
        <v>1.07755</v>
      </c>
      <c r="I102" s="143">
        <v>1.8600000000000001E-3</v>
      </c>
      <c r="J102" s="143">
        <v>4.1590000000000002E-2</v>
      </c>
      <c r="K102" s="143">
        <v>0.27689000000000002</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364.9</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5.0000000000000002E-5</v>
      </c>
      <c r="F104" s="143">
        <v>2.5999999999999999E-3</v>
      </c>
      <c r="G104" s="143" t="s">
        <v>432</v>
      </c>
      <c r="H104" s="182">
        <v>1.67E-3</v>
      </c>
      <c r="I104" s="143">
        <v>9.0000000000000006E-5</v>
      </c>
      <c r="J104" s="191">
        <v>2.5000000000000001E-4</v>
      </c>
      <c r="K104" s="143">
        <v>5.9000000000000003E-4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1.33E-3</v>
      </c>
      <c r="F105" s="143">
        <v>4.1240000000000006E-2</v>
      </c>
      <c r="G105" s="143" t="s">
        <v>432</v>
      </c>
      <c r="H105" s="182">
        <v>3.7100000000000001E-2</v>
      </c>
      <c r="I105" s="143">
        <v>7.5000000000000002E-4</v>
      </c>
      <c r="J105" s="143">
        <v>1.17E-3</v>
      </c>
      <c r="K105" s="143">
        <v>2.5500000000000002E-3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5.3</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430</v>
      </c>
      <c r="AG106" s="143" t="s">
        <v>430</v>
      </c>
      <c r="AH106" s="143" t="s">
        <v>430</v>
      </c>
      <c r="AI106" s="143" t="s">
        <v>430</v>
      </c>
      <c r="AJ106" s="143" t="s">
        <v>430</v>
      </c>
      <c r="AK106" s="143" t="s">
        <v>430</v>
      </c>
      <c r="AL106" s="49" t="s">
        <v>245</v>
      </c>
    </row>
    <row r="107" spans="1:38" s="2" customFormat="1" ht="26.25" customHeight="1" thickBot="1" x14ac:dyDescent="0.25">
      <c r="A107" s="70" t="s">
        <v>243</v>
      </c>
      <c r="B107" s="70" t="s">
        <v>258</v>
      </c>
      <c r="C107" s="71" t="s">
        <v>379</v>
      </c>
      <c r="D107" s="84"/>
      <c r="E107" s="190">
        <v>3.6440000000000001E-3</v>
      </c>
      <c r="F107" s="143">
        <v>9.0767E-2</v>
      </c>
      <c r="G107" s="143" t="s">
        <v>432</v>
      </c>
      <c r="H107" s="182">
        <v>8.5176000000000002E-2</v>
      </c>
      <c r="I107" s="143">
        <v>1.65E-3</v>
      </c>
      <c r="J107" s="143">
        <v>2.2003999999999999E-2</v>
      </c>
      <c r="K107" s="143">
        <v>0.104519</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550.1</v>
      </c>
      <c r="AL107" s="49" t="s">
        <v>245</v>
      </c>
    </row>
    <row r="108" spans="1:38" s="2" customFormat="1" ht="26.25" customHeight="1" thickBot="1" x14ac:dyDescent="0.25">
      <c r="A108" s="70" t="s">
        <v>243</v>
      </c>
      <c r="B108" s="70" t="s">
        <v>259</v>
      </c>
      <c r="C108" s="71" t="s">
        <v>380</v>
      </c>
      <c r="D108" s="84"/>
      <c r="E108" s="190">
        <v>3.519E-3</v>
      </c>
      <c r="F108" s="143">
        <v>0.111348</v>
      </c>
      <c r="G108" s="143" t="s">
        <v>432</v>
      </c>
      <c r="H108" s="182">
        <v>0.14102300000000001</v>
      </c>
      <c r="I108" s="143">
        <v>2.062E-3</v>
      </c>
      <c r="J108" s="143">
        <v>2.0619999999999999E-2</v>
      </c>
      <c r="K108" s="143">
        <v>4.1239999999999999E-2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1031</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1.1229999999999999E-3</v>
      </c>
      <c r="F110" s="143">
        <v>0.193468</v>
      </c>
      <c r="G110" s="143" t="s">
        <v>432</v>
      </c>
      <c r="H110" s="182">
        <v>0.153221</v>
      </c>
      <c r="I110" s="143">
        <v>7.9129999999999999E-3</v>
      </c>
      <c r="J110" s="143">
        <v>5.5390000000000002E-2</v>
      </c>
      <c r="K110" s="143">
        <v>5.5390000000000002E-2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395.6</v>
      </c>
      <c r="AL110" s="49" t="s">
        <v>245</v>
      </c>
    </row>
    <row r="111" spans="1:38" s="2" customFormat="1" ht="26.25" customHeight="1" thickBot="1" x14ac:dyDescent="0.25">
      <c r="A111" s="70" t="s">
        <v>243</v>
      </c>
      <c r="B111" s="70" t="s">
        <v>262</v>
      </c>
      <c r="C111" s="71" t="s">
        <v>376</v>
      </c>
      <c r="D111" s="84"/>
      <c r="E111" s="190">
        <v>9.0000000000000006E-5</v>
      </c>
      <c r="F111" s="143">
        <v>0.17707999999999999</v>
      </c>
      <c r="G111" s="143" t="s">
        <v>432</v>
      </c>
      <c r="H111" s="191">
        <v>1.82E-3</v>
      </c>
      <c r="I111" s="143">
        <v>3.6000000000000002E-4</v>
      </c>
      <c r="J111" s="143">
        <v>7.2999999999999996E-4</v>
      </c>
      <c r="K111" s="143">
        <v>1.64E-3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78.599999999999994</v>
      </c>
      <c r="AL111" s="49" t="s">
        <v>245</v>
      </c>
    </row>
    <row r="112" spans="1:38" s="2" customFormat="1" ht="26.25" customHeight="1" thickBot="1" x14ac:dyDescent="0.25">
      <c r="A112" s="70" t="s">
        <v>263</v>
      </c>
      <c r="B112" s="70" t="s">
        <v>264</v>
      </c>
      <c r="C112" s="71" t="s">
        <v>265</v>
      </c>
      <c r="D112" s="72"/>
      <c r="E112" s="143">
        <v>1.4181999999999999</v>
      </c>
      <c r="F112" s="72" t="s">
        <v>432</v>
      </c>
      <c r="G112" s="143" t="s">
        <v>432</v>
      </c>
      <c r="H112" s="191">
        <v>1.783323</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35455000</v>
      </c>
      <c r="AL112" s="49" t="s">
        <v>418</v>
      </c>
    </row>
    <row r="113" spans="1:38" s="2" customFormat="1" ht="26.25" customHeight="1" thickBot="1" x14ac:dyDescent="0.25">
      <c r="A113" s="70" t="s">
        <v>263</v>
      </c>
      <c r="B113" s="85" t="s">
        <v>266</v>
      </c>
      <c r="C113" s="86" t="s">
        <v>267</v>
      </c>
      <c r="D113" s="72"/>
      <c r="E113" s="182">
        <v>0.57000999999999991</v>
      </c>
      <c r="F113" s="143" t="s">
        <v>432</v>
      </c>
      <c r="G113" s="143" t="s">
        <v>432</v>
      </c>
      <c r="H113" s="182">
        <v>3.0535279999999996</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t="s">
        <v>432</v>
      </c>
      <c r="AL113" s="49" t="s">
        <v>412</v>
      </c>
    </row>
    <row r="114" spans="1:38" s="2" customFormat="1" ht="26.25" customHeight="1" thickBot="1" x14ac:dyDescent="0.25">
      <c r="A114" s="70" t="s">
        <v>263</v>
      </c>
      <c r="B114" s="85" t="s">
        <v>268</v>
      </c>
      <c r="C114" s="86" t="s">
        <v>387</v>
      </c>
      <c r="D114" s="72"/>
      <c r="E114" s="143">
        <v>2.6770000000000001E-3</v>
      </c>
      <c r="F114" s="143" t="s">
        <v>432</v>
      </c>
      <c r="G114" s="143" t="s">
        <v>432</v>
      </c>
      <c r="H114" s="191">
        <v>9.101999999999999E-3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t="s">
        <v>432</v>
      </c>
      <c r="AL114" s="49" t="s">
        <v>412</v>
      </c>
    </row>
    <row r="115" spans="1:38" s="2" customFormat="1" ht="26.25" customHeight="1" thickBot="1" x14ac:dyDescent="0.25">
      <c r="A115" s="70" t="s">
        <v>263</v>
      </c>
      <c r="B115" s="85" t="s">
        <v>269</v>
      </c>
      <c r="C115" s="86" t="s">
        <v>270</v>
      </c>
      <c r="D115" s="72"/>
      <c r="E115" s="182">
        <v>5.2436000000000003E-2</v>
      </c>
      <c r="F115" s="143" t="s">
        <v>432</v>
      </c>
      <c r="G115" s="143" t="s">
        <v>432</v>
      </c>
      <c r="H115" s="182">
        <v>0.10487100000000001</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t="s">
        <v>432</v>
      </c>
      <c r="AL115" s="49" t="s">
        <v>412</v>
      </c>
    </row>
    <row r="116" spans="1:38" s="2" customFormat="1" ht="26.25" customHeight="1" thickBot="1" x14ac:dyDescent="0.25">
      <c r="A116" s="70" t="s">
        <v>263</v>
      </c>
      <c r="B116" s="70" t="s">
        <v>271</v>
      </c>
      <c r="C116" s="76" t="s">
        <v>409</v>
      </c>
      <c r="D116" s="72"/>
      <c r="E116" s="182">
        <v>8.7853000000000001E-2</v>
      </c>
      <c r="F116" s="143" t="s">
        <v>432</v>
      </c>
      <c r="G116" s="143" t="s">
        <v>432</v>
      </c>
      <c r="H116" s="183">
        <v>0.33181299999999997</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t="s">
        <v>432</v>
      </c>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t="s">
        <v>432</v>
      </c>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t="s">
        <v>432</v>
      </c>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2.8668000000000003E-2</v>
      </c>
      <c r="J119" s="143">
        <v>0.74534699999999998</v>
      </c>
      <c r="K119" s="143">
        <v>0.74534699999999998</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t="s">
        <v>432</v>
      </c>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t="s">
        <v>432</v>
      </c>
      <c r="AL120" s="49" t="s">
        <v>412</v>
      </c>
    </row>
    <row r="121" spans="1:38" s="2" customFormat="1" ht="26.25" customHeight="1" thickBot="1" x14ac:dyDescent="0.25">
      <c r="A121" s="70" t="s">
        <v>263</v>
      </c>
      <c r="B121" s="70" t="s">
        <v>279</v>
      </c>
      <c r="C121" s="76" t="s">
        <v>280</v>
      </c>
      <c r="D121" s="73"/>
      <c r="E121" s="149" t="s">
        <v>432</v>
      </c>
      <c r="F121" s="143">
        <v>0.16229000000000002</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t="s">
        <v>432</v>
      </c>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t="s">
        <v>432</v>
      </c>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t="s">
        <v>432</v>
      </c>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t="s">
        <v>432</v>
      </c>
      <c r="AL124" s="49" t="s">
        <v>412</v>
      </c>
    </row>
    <row r="125" spans="1:38" s="2" customFormat="1" ht="26.25" customHeight="1" thickBot="1" x14ac:dyDescent="0.25">
      <c r="A125" s="70" t="s">
        <v>288</v>
      </c>
      <c r="B125" s="70" t="s">
        <v>289</v>
      </c>
      <c r="C125" s="71" t="s">
        <v>290</v>
      </c>
      <c r="D125" s="72"/>
      <c r="E125" s="146" t="s">
        <v>432</v>
      </c>
      <c r="F125" s="146">
        <v>0.22035099999999999</v>
      </c>
      <c r="G125" s="146" t="s">
        <v>432</v>
      </c>
      <c r="H125" s="146">
        <v>3.8000000000000002E-5</v>
      </c>
      <c r="I125" s="146">
        <v>1.5E-5</v>
      </c>
      <c r="J125" s="146">
        <v>9.7999999999999997E-5</v>
      </c>
      <c r="K125" s="146">
        <v>4.8500000000000003E-4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447.79700000000003</v>
      </c>
      <c r="AL125" s="49" t="s">
        <v>425</v>
      </c>
    </row>
    <row r="126" spans="1:38" s="2" customFormat="1" ht="26.25" customHeight="1" thickBot="1" x14ac:dyDescent="0.25">
      <c r="A126" s="70" t="s">
        <v>288</v>
      </c>
      <c r="B126" s="70" t="s">
        <v>291</v>
      </c>
      <c r="C126" s="71" t="s">
        <v>292</v>
      </c>
      <c r="D126" s="72"/>
      <c r="E126" s="146" t="s">
        <v>431</v>
      </c>
      <c r="F126" s="146">
        <v>3.408E-3</v>
      </c>
      <c r="G126" s="146" t="s">
        <v>431</v>
      </c>
      <c r="H126" s="185">
        <v>4.3008999999999999E-2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v>6.4390000000000003E-3</v>
      </c>
      <c r="F129" s="146">
        <v>4.4099999999999999E-4</v>
      </c>
      <c r="G129" s="146">
        <v>4.849E-3</v>
      </c>
      <c r="H129" s="146" t="s">
        <v>431</v>
      </c>
      <c r="I129" s="146">
        <v>2.2000000000000003E-5</v>
      </c>
      <c r="J129" s="146">
        <v>3.8999999999999999E-5</v>
      </c>
      <c r="K129" s="146">
        <v>5.5000000000000002E-5</v>
      </c>
      <c r="L129" s="146">
        <v>9.9999999999999995E-7</v>
      </c>
      <c r="M129" s="146">
        <v>2.6090000000000002E-3</v>
      </c>
      <c r="N129" s="146" t="s">
        <v>432</v>
      </c>
      <c r="O129" s="146" t="s">
        <v>432</v>
      </c>
      <c r="P129" s="146" t="s">
        <v>432</v>
      </c>
      <c r="Q129" s="146" t="s">
        <v>432</v>
      </c>
      <c r="R129" s="146" t="s">
        <v>431</v>
      </c>
      <c r="S129" s="146">
        <v>3.0000000000000001E-3</v>
      </c>
      <c r="T129" s="146" t="s">
        <v>432</v>
      </c>
      <c r="U129" s="146" t="s">
        <v>431</v>
      </c>
      <c r="V129" s="146" t="s">
        <v>431</v>
      </c>
      <c r="W129" s="146">
        <v>0.42589399999999999</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v>1.2170000000000001</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2.5662000000000001E-2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v>4.8000000000000001E-2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4.6220000000000002E-3</v>
      </c>
      <c r="F133" s="146">
        <v>7.2999999999999999E-5</v>
      </c>
      <c r="G133" s="146">
        <v>6.3299999999999999E-4</v>
      </c>
      <c r="H133" s="146" t="s">
        <v>432</v>
      </c>
      <c r="I133" s="146">
        <v>1.94E-4</v>
      </c>
      <c r="J133" s="146">
        <v>1.94E-4</v>
      </c>
      <c r="K133" s="146">
        <v>2.1599999999999999E-4</v>
      </c>
      <c r="L133" s="146" t="s">
        <v>431</v>
      </c>
      <c r="M133" s="146">
        <v>7.8399999999999997E-4</v>
      </c>
      <c r="N133" s="146">
        <v>1.6799999999999999E-4</v>
      </c>
      <c r="O133" s="146">
        <v>2.8E-5</v>
      </c>
      <c r="P133" s="146">
        <v>8.3470000000000003E-3</v>
      </c>
      <c r="Q133" s="146">
        <v>7.6000000000000004E-5</v>
      </c>
      <c r="R133" s="146">
        <v>7.6000000000000004E-5</v>
      </c>
      <c r="S133" s="146">
        <v>6.9999999999999994E-5</v>
      </c>
      <c r="T133" s="146">
        <v>9.7E-5</v>
      </c>
      <c r="U133" s="146">
        <v>1.11E-4</v>
      </c>
      <c r="V133" s="146">
        <v>8.9699224000000001E-4</v>
      </c>
      <c r="W133" s="146">
        <v>1.5100000000000001E-4</v>
      </c>
      <c r="X133" s="163">
        <v>7.4000000000000001E-8</v>
      </c>
      <c r="Y133" s="163">
        <v>4.0000000000000001E-8</v>
      </c>
      <c r="Z133" s="163">
        <v>3.5999999999999998E-8</v>
      </c>
      <c r="AA133" s="163">
        <v>3.8999999999999998E-8</v>
      </c>
      <c r="AB133" s="163">
        <v>1.8899999999999999E-7</v>
      </c>
      <c r="AC133" s="146">
        <v>8.4000000000000003E-4</v>
      </c>
      <c r="AD133" s="146">
        <v>2.297E-3</v>
      </c>
      <c r="AE133" s="60"/>
      <c r="AF133" s="143" t="s">
        <v>432</v>
      </c>
      <c r="AG133" s="143" t="s">
        <v>432</v>
      </c>
      <c r="AH133" s="143" t="s">
        <v>432</v>
      </c>
      <c r="AI133" s="143" t="s">
        <v>432</v>
      </c>
      <c r="AJ133" s="143" t="s">
        <v>432</v>
      </c>
      <c r="AK133" s="72">
        <v>5602</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6.581E-3</v>
      </c>
      <c r="F135" s="146">
        <v>7.2999999999999999E-5</v>
      </c>
      <c r="G135" s="146">
        <v>6.2160000000000002E-3</v>
      </c>
      <c r="H135" s="146" t="s">
        <v>431</v>
      </c>
      <c r="I135" s="146">
        <v>3.3638000000000001E-2</v>
      </c>
      <c r="J135" s="146">
        <v>5.0090999999999997E-2</v>
      </c>
      <c r="K135" s="146">
        <v>6.6909999999999997E-2</v>
      </c>
      <c r="L135" s="146">
        <v>1.1770000000000001E-3</v>
      </c>
      <c r="M135" s="146">
        <v>2.5590000000000001E-3</v>
      </c>
      <c r="N135" s="146">
        <v>0.38025500000000001</v>
      </c>
      <c r="O135" s="146">
        <v>1.2430999999999999E-2</v>
      </c>
      <c r="P135" s="146">
        <v>1.0238000000000001E-2</v>
      </c>
      <c r="Q135" s="146">
        <v>7.8239999999999994E-3</v>
      </c>
      <c r="R135" s="146">
        <v>6.7599999999999995E-4</v>
      </c>
      <c r="S135" s="146">
        <v>3.4000000000000002E-4</v>
      </c>
      <c r="T135" s="146">
        <v>4.3899999999999999E-4</v>
      </c>
      <c r="U135" s="146" t="s">
        <v>431</v>
      </c>
      <c r="V135" s="146">
        <v>3.2910000000000001E-3</v>
      </c>
      <c r="W135" s="146">
        <v>0.14625199999999999</v>
      </c>
      <c r="X135" s="146">
        <v>1.5E-5</v>
      </c>
      <c r="Y135" s="146">
        <v>1.2E-5</v>
      </c>
      <c r="Z135" s="146">
        <v>1.1E-5</v>
      </c>
      <c r="AA135" s="146" t="s">
        <v>431</v>
      </c>
      <c r="AB135" s="146">
        <v>3.8000000000000002E-5</v>
      </c>
      <c r="AC135" s="146">
        <v>7.3130000000000001E-3</v>
      </c>
      <c r="AD135" s="146">
        <v>1.9377999999999999E-2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v>1.2799999999999999E-4</v>
      </c>
      <c r="F136" s="146">
        <v>2.4885999999999998E-2</v>
      </c>
      <c r="G136" s="146">
        <v>6.7999999999999999E-5</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v>1.2340000000000001E-3</v>
      </c>
      <c r="F137" s="146">
        <v>5.7530000000000003E-3</v>
      </c>
      <c r="G137" s="146">
        <v>1.2400000000000001E-4</v>
      </c>
      <c r="H137" s="146">
        <v>9.7900000000000005E-4</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50" t="s">
        <v>432</v>
      </c>
      <c r="J138" s="150" t="s">
        <v>432</v>
      </c>
      <c r="K138" s="150" t="s">
        <v>432</v>
      </c>
      <c r="L138" s="146" t="s">
        <v>432</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46">
        <v>5.4089999999999997E-3</v>
      </c>
      <c r="G139" s="146" t="s">
        <v>431</v>
      </c>
      <c r="H139" s="146" t="s">
        <v>431</v>
      </c>
      <c r="I139" s="146">
        <v>0.1381</v>
      </c>
      <c r="J139" s="146">
        <v>0.1381</v>
      </c>
      <c r="K139" s="146">
        <v>0.1381</v>
      </c>
      <c r="L139" s="146" t="s">
        <v>431</v>
      </c>
      <c r="M139" s="146" t="s">
        <v>431</v>
      </c>
      <c r="N139" s="146">
        <v>4.0299999999999998E-4</v>
      </c>
      <c r="O139" s="146">
        <v>8.1099999999999998E-4</v>
      </c>
      <c r="P139" s="146">
        <v>8.1099999999999998E-4</v>
      </c>
      <c r="Q139" s="146">
        <v>1.284E-3</v>
      </c>
      <c r="R139" s="146">
        <v>1.225E-3</v>
      </c>
      <c r="S139" s="146">
        <v>2.849E-3</v>
      </c>
      <c r="T139" s="146" t="s">
        <v>431</v>
      </c>
      <c r="U139" s="146" t="s">
        <v>431</v>
      </c>
      <c r="V139" s="146" t="s">
        <v>431</v>
      </c>
      <c r="W139" s="146">
        <v>1.3961359999999998</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42.073607599999995</v>
      </c>
      <c r="F141" s="20">
        <f t="shared" ref="F141:AD141" si="0">SUM(F14:F140)</f>
        <v>26.37158659999999</v>
      </c>
      <c r="G141" s="20">
        <f t="shared" si="0"/>
        <v>69.496640799999966</v>
      </c>
      <c r="H141" s="20">
        <f t="shared" si="0"/>
        <v>10.672417099999999</v>
      </c>
      <c r="I141" s="20">
        <f t="shared" si="0"/>
        <v>11.835807399999997</v>
      </c>
      <c r="J141" s="20">
        <f t="shared" si="0"/>
        <v>18.938103099999996</v>
      </c>
      <c r="K141" s="20">
        <f t="shared" si="0"/>
        <v>28.342858000000003</v>
      </c>
      <c r="L141" s="20">
        <f t="shared" si="0"/>
        <v>3.022964</v>
      </c>
      <c r="M141" s="20">
        <f t="shared" si="0"/>
        <v>156.35830049999993</v>
      </c>
      <c r="N141" s="20">
        <f t="shared" si="0"/>
        <v>37.485695400000004</v>
      </c>
      <c r="O141" s="20">
        <f t="shared" si="0"/>
        <v>0.90270120000000031</v>
      </c>
      <c r="P141" s="20">
        <f t="shared" si="0"/>
        <v>0.65727679999999999</v>
      </c>
      <c r="Q141" s="20">
        <f t="shared" si="0"/>
        <v>9.4683337999999981</v>
      </c>
      <c r="R141" s="20">
        <f>SUM(R14:R140)</f>
        <v>9.3422546000000004</v>
      </c>
      <c r="S141" s="20">
        <f t="shared" si="0"/>
        <v>5.6039057999999988</v>
      </c>
      <c r="T141" s="20">
        <f t="shared" si="0"/>
        <v>5.956035100000002</v>
      </c>
      <c r="U141" s="20">
        <f t="shared" si="0"/>
        <v>1.37938E-2</v>
      </c>
      <c r="V141" s="20">
        <f t="shared" si="0"/>
        <v>54.61341989224001</v>
      </c>
      <c r="W141" s="20">
        <f t="shared" si="0"/>
        <v>6.789254399999999</v>
      </c>
      <c r="X141" s="20">
        <f t="shared" si="0"/>
        <v>1.4847430740000001</v>
      </c>
      <c r="Y141" s="20">
        <f t="shared" si="0"/>
        <v>1.4116310400000001</v>
      </c>
      <c r="Z141" s="20">
        <f t="shared" si="0"/>
        <v>0.98488403599999996</v>
      </c>
      <c r="AA141" s="20">
        <f t="shared" si="0"/>
        <v>1.482371039</v>
      </c>
      <c r="AB141" s="20">
        <f t="shared" si="0"/>
        <v>5.3636291889999992</v>
      </c>
      <c r="AC141" s="20">
        <f t="shared" si="0"/>
        <v>0.32830200000000004</v>
      </c>
      <c r="AD141" s="20">
        <f t="shared" si="0"/>
        <v>0.98807500000000004</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42.073607599999995</v>
      </c>
      <c r="F152" s="14">
        <f t="shared" ref="F152:AD152" si="1">F141 + F151 + IF(AND(OR($B$4="AT",$B$4="BE",$B$4="CH",$B$4="GB",$B$4="IE",$B$4="LT",$B$4="LU",$B$4="NL"),SUM(F143:F149)&gt;0),SUM(F143:F149)-SUM(F27:F33),0)</f>
        <v>26.37158659999999</v>
      </c>
      <c r="G152" s="14">
        <f t="shared" si="1"/>
        <v>69.496640799999966</v>
      </c>
      <c r="H152" s="14">
        <f t="shared" si="1"/>
        <v>10.672417099999999</v>
      </c>
      <c r="I152" s="14">
        <f t="shared" si="1"/>
        <v>11.835807399999997</v>
      </c>
      <c r="J152" s="14">
        <f t="shared" si="1"/>
        <v>18.938103099999996</v>
      </c>
      <c r="K152" s="14">
        <f t="shared" si="1"/>
        <v>28.342858000000003</v>
      </c>
      <c r="L152" s="14">
        <f t="shared" si="1"/>
        <v>3.022964</v>
      </c>
      <c r="M152" s="14">
        <f t="shared" si="1"/>
        <v>156.35830049999993</v>
      </c>
      <c r="N152" s="14">
        <f t="shared" si="1"/>
        <v>37.485695400000004</v>
      </c>
      <c r="O152" s="14">
        <f t="shared" si="1"/>
        <v>0.90270120000000031</v>
      </c>
      <c r="P152" s="14">
        <f t="shared" si="1"/>
        <v>0.65727679999999999</v>
      </c>
      <c r="Q152" s="14">
        <f t="shared" si="1"/>
        <v>9.4683337999999981</v>
      </c>
      <c r="R152" s="14">
        <f t="shared" si="1"/>
        <v>9.3422546000000004</v>
      </c>
      <c r="S152" s="14">
        <f t="shared" si="1"/>
        <v>5.6039057999999988</v>
      </c>
      <c r="T152" s="14">
        <f t="shared" si="1"/>
        <v>5.956035100000002</v>
      </c>
      <c r="U152" s="14">
        <f t="shared" si="1"/>
        <v>1.37938E-2</v>
      </c>
      <c r="V152" s="14">
        <f t="shared" si="1"/>
        <v>54.61341989224001</v>
      </c>
      <c r="W152" s="14">
        <f t="shared" si="1"/>
        <v>6.789254399999999</v>
      </c>
      <c r="X152" s="14">
        <f t="shared" si="1"/>
        <v>1.4847430740000001</v>
      </c>
      <c r="Y152" s="14">
        <f t="shared" si="1"/>
        <v>1.4116310400000001</v>
      </c>
      <c r="Z152" s="14">
        <f t="shared" si="1"/>
        <v>0.98488403599999996</v>
      </c>
      <c r="AA152" s="14">
        <f t="shared" si="1"/>
        <v>1.482371039</v>
      </c>
      <c r="AB152" s="14">
        <f t="shared" si="1"/>
        <v>5.3636291889999992</v>
      </c>
      <c r="AC152" s="14">
        <f t="shared" si="1"/>
        <v>0.32830200000000004</v>
      </c>
      <c r="AD152" s="14">
        <f t="shared" si="1"/>
        <v>0.98807500000000004</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42.073607599999995</v>
      </c>
      <c r="F154" s="14">
        <f>F141 + F153 - IF(OR($B$6=2005,$B$6&gt;=2020),SUM(F99:F122),0) + IF(AND(OR($B$4="AT",$B$4="BE",$B$4="CH",$B$4="GB",$B$4="IE",$B$4="LT",$B$4="LU",$B$4="NL"),SUM(F143:F149)&gt;0),SUM(F143:F149)-SUM(F27:F33),0)</f>
        <v>26.37158659999999</v>
      </c>
      <c r="G154" s="14">
        <f>G141 + G153 + IF(AND(OR($B$4="AT",$B$4="BE",$B$4="CH",$B$4="GB",$B$4="IE",$B$4="LT",$B$4="LU",$B$4="NL"),SUM(G143:G149)&gt;0),SUM(G143:G149)-SUM(G27:G33),0)</f>
        <v>69.496640799999966</v>
      </c>
      <c r="H154" s="14">
        <f t="shared" ref="H154:AD154" si="2">H141 + H153 + IF(AND(OR($B$4="AT",$B$4="BE",$B$4="CH",$B$4="GB",$B$4="IE",$B$4="LT",$B$4="LU",$B$4="NL"),SUM(H143:H149)&gt;0),SUM(H143:H149)-SUM(H27:H33),0)</f>
        <v>10.672417099999999</v>
      </c>
      <c r="I154" s="14">
        <f t="shared" si="2"/>
        <v>11.835807399999997</v>
      </c>
      <c r="J154" s="14">
        <f t="shared" si="2"/>
        <v>18.938103099999996</v>
      </c>
      <c r="K154" s="14">
        <f t="shared" si="2"/>
        <v>28.342858000000003</v>
      </c>
      <c r="L154" s="14">
        <f t="shared" si="2"/>
        <v>3.022964</v>
      </c>
      <c r="M154" s="14">
        <f t="shared" si="2"/>
        <v>156.35830049999993</v>
      </c>
      <c r="N154" s="14">
        <f t="shared" si="2"/>
        <v>37.485695400000004</v>
      </c>
      <c r="O154" s="14">
        <f t="shared" si="2"/>
        <v>0.90270120000000031</v>
      </c>
      <c r="P154" s="14">
        <f t="shared" si="2"/>
        <v>0.65727679999999999</v>
      </c>
      <c r="Q154" s="14">
        <f t="shared" si="2"/>
        <v>9.4683337999999981</v>
      </c>
      <c r="R154" s="14">
        <f t="shared" si="2"/>
        <v>9.3422546000000004</v>
      </c>
      <c r="S154" s="14">
        <f t="shared" si="2"/>
        <v>5.6039057999999988</v>
      </c>
      <c r="T154" s="14">
        <f t="shared" si="2"/>
        <v>5.956035100000002</v>
      </c>
      <c r="U154" s="14">
        <f t="shared" si="2"/>
        <v>1.37938E-2</v>
      </c>
      <c r="V154" s="14">
        <f t="shared" si="2"/>
        <v>54.61341989224001</v>
      </c>
      <c r="W154" s="14">
        <f t="shared" si="2"/>
        <v>6.789254399999999</v>
      </c>
      <c r="X154" s="14">
        <f t="shared" si="2"/>
        <v>1.4847430740000001</v>
      </c>
      <c r="Y154" s="14">
        <f t="shared" si="2"/>
        <v>1.4116310400000001</v>
      </c>
      <c r="Z154" s="14">
        <f t="shared" si="2"/>
        <v>0.98488403599999996</v>
      </c>
      <c r="AA154" s="14">
        <f t="shared" si="2"/>
        <v>1.482371039</v>
      </c>
      <c r="AB154" s="14">
        <f t="shared" si="2"/>
        <v>5.3636291889999992</v>
      </c>
      <c r="AC154" s="14">
        <f t="shared" si="2"/>
        <v>0.32830200000000004</v>
      </c>
      <c r="AD154" s="14">
        <f t="shared" si="2"/>
        <v>0.98807500000000004</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0.706704</v>
      </c>
      <c r="F157" s="158">
        <v>2.7605999999999999E-2</v>
      </c>
      <c r="G157" s="158">
        <v>5.5211000000000003E-2</v>
      </c>
      <c r="H157" s="158" t="s">
        <v>431</v>
      </c>
      <c r="I157" s="158">
        <v>1.1042E-2</v>
      </c>
      <c r="J157" s="158">
        <v>1.1042E-2</v>
      </c>
      <c r="K157" s="158">
        <v>1.1042E-2</v>
      </c>
      <c r="L157" s="158">
        <v>5.3E-3</v>
      </c>
      <c r="M157" s="158">
        <v>6.0732000000000001E-2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2374.0849539999999</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1.5689999999999999E-2</v>
      </c>
      <c r="F158" s="158">
        <v>1.5200000000000001E-4</v>
      </c>
      <c r="G158" s="158">
        <v>1.523E-3</v>
      </c>
      <c r="H158" s="158" t="s">
        <v>431</v>
      </c>
      <c r="I158" s="158">
        <v>3.0499999999999999E-4</v>
      </c>
      <c r="J158" s="158">
        <v>3.0499999999999999E-4</v>
      </c>
      <c r="K158" s="158">
        <v>3.0499999999999999E-4</v>
      </c>
      <c r="L158" s="158">
        <v>1.46E-4</v>
      </c>
      <c r="M158" s="158">
        <v>3.0469999999999998E-3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65.501813999999996</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19.496079999999999</v>
      </c>
      <c r="F159" s="158">
        <v>0.70831900000000003</v>
      </c>
      <c r="G159" s="158">
        <v>7.1799999999999988</v>
      </c>
      <c r="H159" s="158" t="s">
        <v>431</v>
      </c>
      <c r="I159" s="158">
        <v>1.355127</v>
      </c>
      <c r="J159" s="158">
        <v>1.4767300000000001</v>
      </c>
      <c r="K159" s="158">
        <v>1.4767300000000001</v>
      </c>
      <c r="L159" s="158">
        <v>0.168457</v>
      </c>
      <c r="M159" s="158">
        <v>1.9092</v>
      </c>
      <c r="N159" s="158">
        <v>4.5440000000000001E-2</v>
      </c>
      <c r="O159" s="158">
        <v>4.9600000000000009E-3</v>
      </c>
      <c r="P159" s="158">
        <v>5.3600000000000002E-3</v>
      </c>
      <c r="Q159" s="203">
        <v>1.2699999999999999E-2</v>
      </c>
      <c r="R159" s="158">
        <v>0.17236000000000001</v>
      </c>
      <c r="S159" s="203">
        <v>5.16E-2</v>
      </c>
      <c r="T159" s="158">
        <v>7.6360000000000001</v>
      </c>
      <c r="U159" s="203">
        <v>9.7199999999999995E-3</v>
      </c>
      <c r="V159" s="158">
        <v>0.30959999999999999</v>
      </c>
      <c r="W159" s="158">
        <v>0.11446000000000001</v>
      </c>
      <c r="X159" s="203">
        <v>1.23E-3</v>
      </c>
      <c r="Y159" s="203">
        <v>7.3400000000000002E-3</v>
      </c>
      <c r="Z159" s="203">
        <v>4.96E-3</v>
      </c>
      <c r="AA159" s="203">
        <v>2.1619999999999999E-3</v>
      </c>
      <c r="AB159" s="203">
        <v>1.5692000000000001E-2</v>
      </c>
      <c r="AC159" s="158">
        <v>3.492E-2</v>
      </c>
      <c r="AD159" s="158">
        <v>0.13642000000000001</v>
      </c>
      <c r="AE159" s="63"/>
      <c r="AF159" s="203">
        <v>10475.200000000001</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0.12798000000000001</v>
      </c>
      <c r="F163" s="159">
        <v>0.38394</v>
      </c>
      <c r="G163" s="159">
        <v>2.5596000000000001E-2</v>
      </c>
      <c r="H163" s="159">
        <v>2.5596000000000001E-2</v>
      </c>
      <c r="I163" s="215">
        <v>1.5106250000000001</v>
      </c>
      <c r="J163" s="215">
        <v>1.846319</v>
      </c>
      <c r="K163" s="215">
        <v>2.853402</v>
      </c>
      <c r="L163" s="215">
        <v>0.13595599999999999</v>
      </c>
      <c r="M163" s="159">
        <v>3.8393999999999999</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1279.8</v>
      </c>
      <c r="AL163" s="59" t="s">
        <v>344</v>
      </c>
    </row>
    <row r="164" spans="1:38" s="2" customFormat="1" ht="26.25" customHeight="1" thickBot="1" x14ac:dyDescent="0.25">
      <c r="A164" s="59" t="s">
        <v>339</v>
      </c>
      <c r="B164" s="59" t="s">
        <v>345</v>
      </c>
      <c r="C164" s="112" t="s">
        <v>346</v>
      </c>
      <c r="D164" s="113"/>
      <c r="E164" s="159" t="s">
        <v>430</v>
      </c>
      <c r="F164" s="159">
        <v>38.163429999999998</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41" activePane="bottomRight" state="frozen"/>
      <selection activeCell="B6" sqref="B6"/>
      <selection pane="topRight" activeCell="B6" sqref="B6"/>
      <selection pane="bottomLeft" activeCell="B6" sqref="B6"/>
      <selection pane="bottomRight" activeCell="B7" sqref="B7"/>
    </sheetView>
  </sheetViews>
  <sheetFormatPr defaultColWidth="8.85546875" defaultRowHeight="12.75" x14ac:dyDescent="0.2"/>
  <cols>
    <col min="1" max="2" width="21.42578125" style="5" customWidth="1"/>
    <col min="3" max="3" width="46.42578125" style="18" customWidth="1"/>
    <col min="4" max="4" width="7.140625" style="5" customWidth="1"/>
    <col min="5" max="7" width="8.5703125" style="5" customWidth="1"/>
    <col min="8" max="8" width="9.42578125" style="5" customWidth="1"/>
    <col min="9"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2007</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441</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2007</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13.71</v>
      </c>
      <c r="F14" s="143">
        <v>0.46</v>
      </c>
      <c r="G14" s="143">
        <v>81.680000000000007</v>
      </c>
      <c r="H14" s="143">
        <v>0.114783</v>
      </c>
      <c r="I14" s="143">
        <v>5.4064690000000004</v>
      </c>
      <c r="J14" s="143">
        <v>11.356469000000001</v>
      </c>
      <c r="K14" s="143">
        <v>13.656469</v>
      </c>
      <c r="L14" s="143">
        <v>0.65796399999999999</v>
      </c>
      <c r="M14" s="143">
        <v>5.04</v>
      </c>
      <c r="N14" s="143">
        <v>36.670022000000003</v>
      </c>
      <c r="O14" s="143">
        <v>0.61000399999999999</v>
      </c>
      <c r="P14" s="143">
        <v>0.61143700000000001</v>
      </c>
      <c r="Q14" s="143">
        <v>10.961724999999999</v>
      </c>
      <c r="R14" s="143">
        <v>9.7700110000000002</v>
      </c>
      <c r="S14" s="143">
        <v>2.4500009999999999</v>
      </c>
      <c r="T14" s="143">
        <v>6.2200069999999998</v>
      </c>
      <c r="U14" s="143">
        <v>1.5799999999999999E-4</v>
      </c>
      <c r="V14" s="143">
        <v>50.290022</v>
      </c>
      <c r="W14" s="182">
        <v>0.45513999999999999</v>
      </c>
      <c r="X14" s="182">
        <v>4.6935999999999999E-2</v>
      </c>
      <c r="Y14" s="182">
        <v>6.9530999999999996E-2</v>
      </c>
      <c r="Z14" s="182">
        <v>2.6565999999999999E-2</v>
      </c>
      <c r="AA14" s="182">
        <v>1.9517E-2</v>
      </c>
      <c r="AB14" s="182">
        <v>0.16255</v>
      </c>
      <c r="AC14" s="182">
        <v>9.9868999999999999E-2</v>
      </c>
      <c r="AD14" s="182">
        <v>0.68532000000000004</v>
      </c>
      <c r="AE14" s="60"/>
      <c r="AF14" s="143">
        <v>1931.8192860999998</v>
      </c>
      <c r="AG14" s="143">
        <v>123775.62</v>
      </c>
      <c r="AH14" s="143">
        <v>14374.9</v>
      </c>
      <c r="AI14" s="143">
        <v>3107.5375524299993</v>
      </c>
      <c r="AJ14" s="143">
        <v>4414.8999999999996</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0.39</v>
      </c>
      <c r="F16" s="143">
        <v>0.56163600000000002</v>
      </c>
      <c r="G16" s="143">
        <v>0.68</v>
      </c>
      <c r="H16" s="143">
        <v>1.562E-2</v>
      </c>
      <c r="I16" s="143">
        <v>0.30016199999999998</v>
      </c>
      <c r="J16" s="143">
        <v>0.59016199999999996</v>
      </c>
      <c r="K16" s="143">
        <v>1.030162</v>
      </c>
      <c r="L16" s="143">
        <v>4.7499999999999999E-3</v>
      </c>
      <c r="M16" s="143">
        <v>12.96</v>
      </c>
      <c r="N16" s="143">
        <v>3.0000499999999999E-2</v>
      </c>
      <c r="O16" s="143">
        <v>1.00001E-2</v>
      </c>
      <c r="P16" s="143">
        <v>4.0360999999999999E-3</v>
      </c>
      <c r="Q16" s="143">
        <v>1.00433E-2</v>
      </c>
      <c r="R16" s="143">
        <v>1.00003E-2</v>
      </c>
      <c r="S16" s="143">
        <v>4.0000000000000001E-3</v>
      </c>
      <c r="T16" s="143">
        <v>3.0000200000000001E-2</v>
      </c>
      <c r="U16" s="143">
        <v>3.9999999999999998E-6</v>
      </c>
      <c r="V16" s="143">
        <v>4.0000500000000001E-2</v>
      </c>
      <c r="W16" s="182">
        <v>0.114588</v>
      </c>
      <c r="X16" s="182">
        <v>1.2779E-2</v>
      </c>
      <c r="Y16" s="182">
        <v>1.8047000000000001E-2</v>
      </c>
      <c r="Z16" s="182">
        <v>8.0949999999999998E-3</v>
      </c>
      <c r="AA16" s="182">
        <v>5.7229999999999998E-3</v>
      </c>
      <c r="AB16" s="182">
        <v>4.4643999999999996E-2</v>
      </c>
      <c r="AC16" s="182">
        <v>2.506E-3</v>
      </c>
      <c r="AD16" s="182">
        <v>0.108331</v>
      </c>
      <c r="AE16" s="60"/>
      <c r="AF16" s="143">
        <v>185.71</v>
      </c>
      <c r="AG16" s="72">
        <v>637.22424000000001</v>
      </c>
      <c r="AH16" s="143">
        <v>361.07528000000002</v>
      </c>
      <c r="AI16" s="143">
        <v>422.15083000000004</v>
      </c>
      <c r="AJ16" s="143">
        <v>523.1</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1.156704</v>
      </c>
      <c r="F22" s="143">
        <v>7.3089000000000001E-2</v>
      </c>
      <c r="G22" s="143">
        <v>1.0612269999999999</v>
      </c>
      <c r="H22" s="143" t="s">
        <v>433</v>
      </c>
      <c r="I22" s="143">
        <v>0.116149</v>
      </c>
      <c r="J22" s="143">
        <v>0.182917</v>
      </c>
      <c r="K22" s="143">
        <v>0.39398699999999998</v>
      </c>
      <c r="L22" s="143">
        <v>2.70665E-2</v>
      </c>
      <c r="M22" s="143">
        <v>1.6363909999999999</v>
      </c>
      <c r="N22" s="143">
        <v>0.10715</v>
      </c>
      <c r="O22" s="143">
        <v>1.9300000000000001E-3</v>
      </c>
      <c r="P22" s="143">
        <v>5.5339999999999999E-3</v>
      </c>
      <c r="Q22" s="143">
        <v>6.8900000000000003E-3</v>
      </c>
      <c r="R22" s="143">
        <v>1.119E-2</v>
      </c>
      <c r="S22" s="143">
        <v>5.7847999999999997E-2</v>
      </c>
      <c r="T22" s="143">
        <v>1.2211E-2</v>
      </c>
      <c r="U22" s="143" t="s">
        <v>431</v>
      </c>
      <c r="V22" s="143">
        <v>2.6020000000000001E-2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0.99049699999999996</v>
      </c>
      <c r="F23" s="182">
        <v>0.11521199999999999</v>
      </c>
      <c r="G23" s="143">
        <v>2.5999999999999999E-3</v>
      </c>
      <c r="H23" s="143">
        <v>2.5999999999999998E-4</v>
      </c>
      <c r="I23" s="182">
        <v>6.0351000000000002E-2</v>
      </c>
      <c r="J23" s="182">
        <v>6.0351000000000002E-2</v>
      </c>
      <c r="K23" s="182">
        <v>6.0351000000000002E-2</v>
      </c>
      <c r="L23" s="182">
        <v>3.8503000000000003E-2</v>
      </c>
      <c r="M23" s="182">
        <v>1.09385</v>
      </c>
      <c r="N23" s="143">
        <v>5.025E-3</v>
      </c>
      <c r="O23" s="143">
        <v>3.3E-4</v>
      </c>
      <c r="P23" s="143" t="s">
        <v>431</v>
      </c>
      <c r="Q23" s="143" t="s">
        <v>431</v>
      </c>
      <c r="R23" s="143">
        <v>1.65E-3</v>
      </c>
      <c r="S23" s="143">
        <v>5.6099999999999997E-2</v>
      </c>
      <c r="T23" s="143">
        <v>2.31E-3</v>
      </c>
      <c r="U23" s="143">
        <v>3.3E-4</v>
      </c>
      <c r="V23" s="143">
        <v>3.3000000000000002E-2</v>
      </c>
      <c r="W23" s="143" t="s">
        <v>431</v>
      </c>
      <c r="X23" s="143">
        <v>1E-3</v>
      </c>
      <c r="Y23" s="143">
        <v>1.64E-3</v>
      </c>
      <c r="Z23" s="143" t="s">
        <v>431</v>
      </c>
      <c r="AA23" s="143" t="s">
        <v>431</v>
      </c>
      <c r="AB23" s="143">
        <v>2.64E-3</v>
      </c>
      <c r="AC23" s="143" t="s">
        <v>432</v>
      </c>
      <c r="AD23" s="143" t="s">
        <v>432</v>
      </c>
      <c r="AE23" s="60"/>
      <c r="AF23" s="182">
        <v>1397.6</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0.90392700000000004</v>
      </c>
      <c r="F24" s="143">
        <v>0.54707099999999997</v>
      </c>
      <c r="G24" s="143">
        <v>3.3333979999999999</v>
      </c>
      <c r="H24" s="143">
        <v>0.102405</v>
      </c>
      <c r="I24" s="143">
        <v>1.3145389999999999</v>
      </c>
      <c r="J24" s="143">
        <v>1.715819</v>
      </c>
      <c r="K24" s="143">
        <v>2.7295660000000002</v>
      </c>
      <c r="L24" s="143">
        <v>0.35816300000000001</v>
      </c>
      <c r="M24" s="143">
        <v>4.5864289999999999</v>
      </c>
      <c r="N24" s="143">
        <v>0.79815800000000003</v>
      </c>
      <c r="O24" s="143">
        <v>2.8070999999999999E-2</v>
      </c>
      <c r="P24" s="143">
        <v>1.4985E-2</v>
      </c>
      <c r="Q24" s="143">
        <v>5.4422999999999999E-2</v>
      </c>
      <c r="R24" s="143">
        <v>0.312415</v>
      </c>
      <c r="S24" s="143">
        <v>6.2562000000000006E-2</v>
      </c>
      <c r="T24" s="143">
        <v>0.22679199999999999</v>
      </c>
      <c r="U24" s="143">
        <v>8.2999999999999998E-5</v>
      </c>
      <c r="V24" s="143">
        <v>0.69088799999999995</v>
      </c>
      <c r="W24" s="182">
        <v>0.76899600000000001</v>
      </c>
      <c r="X24" s="182">
        <v>5.6106999999999997E-2</v>
      </c>
      <c r="Y24" s="182">
        <v>8.1977999999999995E-2</v>
      </c>
      <c r="Z24" s="182">
        <v>2.9375999999999999E-2</v>
      </c>
      <c r="AA24" s="182">
        <v>2.4164000000000001E-2</v>
      </c>
      <c r="AB24" s="182">
        <v>0.19162499999999996</v>
      </c>
      <c r="AC24" s="182">
        <v>2.0403000000000001E-2</v>
      </c>
      <c r="AD24" s="182">
        <v>0.21054200000000001</v>
      </c>
      <c r="AE24" s="60"/>
      <c r="AF24" s="143">
        <v>2212.1647426499999</v>
      </c>
      <c r="AG24" s="143">
        <v>6148.45</v>
      </c>
      <c r="AH24" s="143">
        <v>5190.9740000000002</v>
      </c>
      <c r="AI24" s="143">
        <v>2767.7</v>
      </c>
      <c r="AJ24" s="143">
        <v>1520.3277090000001</v>
      </c>
      <c r="AK24" s="143" t="s">
        <v>432</v>
      </c>
      <c r="AL24" s="49" t="s">
        <v>49</v>
      </c>
    </row>
    <row r="25" spans="1:38" s="2" customFormat="1" ht="26.25" customHeight="1" thickBot="1" x14ac:dyDescent="0.25">
      <c r="A25" s="70" t="s">
        <v>73</v>
      </c>
      <c r="B25" s="74" t="s">
        <v>74</v>
      </c>
      <c r="C25" s="76" t="s">
        <v>75</v>
      </c>
      <c r="D25" s="72"/>
      <c r="E25" s="143">
        <v>8.8534000000000002E-2</v>
      </c>
      <c r="F25" s="143">
        <v>9.9819999999999996E-3</v>
      </c>
      <c r="G25" s="143">
        <v>8.711E-3</v>
      </c>
      <c r="H25" s="143" t="s">
        <v>431</v>
      </c>
      <c r="I25" s="143">
        <v>7.6599999999999997E-4</v>
      </c>
      <c r="J25" s="143">
        <v>7.6599999999999997E-4</v>
      </c>
      <c r="K25" s="143">
        <v>7.6599999999999997E-4</v>
      </c>
      <c r="L25" s="143">
        <v>3.6699999999999998E-4</v>
      </c>
      <c r="M25" s="143">
        <v>0.12080100000000001</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385.52712100000002</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1.467E-3</v>
      </c>
      <c r="F26" s="143">
        <v>2.8530000000000001E-3</v>
      </c>
      <c r="G26" s="143">
        <v>2.6200000000000003E-4</v>
      </c>
      <c r="H26" s="143" t="s">
        <v>431</v>
      </c>
      <c r="I26" s="143">
        <v>1.4E-5</v>
      </c>
      <c r="J26" s="143">
        <v>1.4E-5</v>
      </c>
      <c r="K26" s="143">
        <v>1.4E-5</v>
      </c>
      <c r="L26" s="143">
        <v>6.0000000000000002E-6</v>
      </c>
      <c r="M26" s="143">
        <v>3.5285999999999998E-2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12.510377</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5.1637709999999997</v>
      </c>
      <c r="F27" s="182">
        <v>3.5013800000000002</v>
      </c>
      <c r="G27" s="182">
        <v>1.5776999999999999E-2</v>
      </c>
      <c r="H27" s="182">
        <v>0.233207</v>
      </c>
      <c r="I27" s="182">
        <v>0.20183999999999999</v>
      </c>
      <c r="J27" s="182">
        <v>0.20183999999999999</v>
      </c>
      <c r="K27" s="182">
        <v>0.20183999999999999</v>
      </c>
      <c r="L27" s="182">
        <v>0.13488</v>
      </c>
      <c r="M27" s="182">
        <v>30.914511000000001</v>
      </c>
      <c r="N27" s="182">
        <v>1.186167</v>
      </c>
      <c r="O27" s="182">
        <v>6.6000000000000005E-5</v>
      </c>
      <c r="P27" s="182">
        <v>3.3110000000000001E-3</v>
      </c>
      <c r="Q27" s="143">
        <v>1.03E-4</v>
      </c>
      <c r="R27" s="182">
        <v>3.0400000000000002E-3</v>
      </c>
      <c r="S27" s="182">
        <v>2.1199999999999999E-3</v>
      </c>
      <c r="T27" s="182">
        <v>7.1000000000000002E-4</v>
      </c>
      <c r="U27" s="182">
        <v>7.2999999999999999E-5</v>
      </c>
      <c r="V27" s="182">
        <v>1.2267999999999999E-2</v>
      </c>
      <c r="W27" s="182">
        <v>0.23089699999999999</v>
      </c>
      <c r="X27" s="182">
        <v>5.7289999999999997E-3</v>
      </c>
      <c r="Y27" s="182">
        <v>6.8389999999999996E-3</v>
      </c>
      <c r="Z27" s="182">
        <v>4.816E-3</v>
      </c>
      <c r="AA27" s="182">
        <v>6.3569999999999998E-3</v>
      </c>
      <c r="AB27" s="185">
        <v>2.3740999999999998E-2</v>
      </c>
      <c r="AC27" s="182">
        <v>2.31E-4</v>
      </c>
      <c r="AD27" s="182">
        <v>4.6999999999999997E-5</v>
      </c>
      <c r="AE27" s="209"/>
      <c r="AF27" s="182">
        <v>18967.982491999999</v>
      </c>
      <c r="AG27" s="143" t="s">
        <v>432</v>
      </c>
      <c r="AH27" s="143" t="s">
        <v>432</v>
      </c>
      <c r="AI27" s="182">
        <v>7.886692</v>
      </c>
      <c r="AJ27" s="143" t="s">
        <v>432</v>
      </c>
      <c r="AK27" s="143" t="s">
        <v>432</v>
      </c>
      <c r="AL27" s="49" t="s">
        <v>49</v>
      </c>
    </row>
    <row r="28" spans="1:38" s="2" customFormat="1" ht="26.25" customHeight="1" thickBot="1" x14ac:dyDescent="0.25">
      <c r="A28" s="70" t="s">
        <v>78</v>
      </c>
      <c r="B28" s="70" t="s">
        <v>81</v>
      </c>
      <c r="C28" s="71" t="s">
        <v>82</v>
      </c>
      <c r="D28" s="72"/>
      <c r="E28" s="182">
        <v>0.98007299999999997</v>
      </c>
      <c r="F28" s="182">
        <v>0.19996800000000001</v>
      </c>
      <c r="G28" s="182">
        <v>5.0670000000000003E-3</v>
      </c>
      <c r="H28" s="182">
        <v>8.3149999999999995E-3</v>
      </c>
      <c r="I28" s="182">
        <v>9.7056000000000003E-2</v>
      </c>
      <c r="J28" s="182">
        <v>9.7056000000000003E-2</v>
      </c>
      <c r="K28" s="182">
        <v>9.7056000000000003E-2</v>
      </c>
      <c r="L28" s="143">
        <v>6.7657999999999996E-2</v>
      </c>
      <c r="M28" s="182">
        <v>1.9989110000000001</v>
      </c>
      <c r="N28" s="182">
        <v>6.2854999999999994E-2</v>
      </c>
      <c r="O28" s="182">
        <v>6.0000000000000002E-6</v>
      </c>
      <c r="P28" s="143">
        <v>4.5600000000000003E-4</v>
      </c>
      <c r="Q28" s="143">
        <v>1.1E-5</v>
      </c>
      <c r="R28" s="182">
        <v>6.11E-4</v>
      </c>
      <c r="S28" s="182">
        <v>4.1399999999999998E-4</v>
      </c>
      <c r="T28" s="182">
        <v>4.8000000000000001E-5</v>
      </c>
      <c r="U28" s="182">
        <v>9.0000000000000002E-6</v>
      </c>
      <c r="V28" s="182">
        <v>1.6019999999999999E-3</v>
      </c>
      <c r="W28" s="182">
        <v>4.6017000000000002E-2</v>
      </c>
      <c r="X28" s="143">
        <v>1.456E-3</v>
      </c>
      <c r="Y28" s="143">
        <v>1.642E-3</v>
      </c>
      <c r="Z28" s="143">
        <v>1.273E-3</v>
      </c>
      <c r="AA28" s="143">
        <v>1.3860000000000001E-3</v>
      </c>
      <c r="AB28" s="146">
        <v>5.757E-3</v>
      </c>
      <c r="AC28" s="143">
        <v>4.6E-5</v>
      </c>
      <c r="AD28" s="143">
        <v>1.0000000000000001E-5</v>
      </c>
      <c r="AE28" s="209"/>
      <c r="AF28" s="182">
        <v>3236.6804820000002</v>
      </c>
      <c r="AG28" s="143" t="s">
        <v>432</v>
      </c>
      <c r="AH28" s="143" t="s">
        <v>432</v>
      </c>
      <c r="AI28" s="182">
        <v>3.2487750000000002</v>
      </c>
      <c r="AJ28" s="143" t="s">
        <v>432</v>
      </c>
      <c r="AK28" s="143" t="s">
        <v>432</v>
      </c>
      <c r="AL28" s="49" t="s">
        <v>49</v>
      </c>
    </row>
    <row r="29" spans="1:38" s="2" customFormat="1" ht="26.25" customHeight="1" thickBot="1" x14ac:dyDescent="0.25">
      <c r="A29" s="70" t="s">
        <v>78</v>
      </c>
      <c r="B29" s="70" t="s">
        <v>83</v>
      </c>
      <c r="C29" s="71" t="s">
        <v>84</v>
      </c>
      <c r="D29" s="72"/>
      <c r="E29" s="182">
        <v>6.666614</v>
      </c>
      <c r="F29" s="182">
        <v>0.35516500000000001</v>
      </c>
      <c r="G29" s="182">
        <v>1.6513E-2</v>
      </c>
      <c r="H29" s="182">
        <v>2.7390000000000001E-3</v>
      </c>
      <c r="I29" s="143">
        <v>0.17473900000000001</v>
      </c>
      <c r="J29" s="143">
        <v>0.17473900000000001</v>
      </c>
      <c r="K29" s="143">
        <v>0.17473900000000001</v>
      </c>
      <c r="L29" s="143">
        <v>0.103189</v>
      </c>
      <c r="M29" s="182">
        <v>1.516337</v>
      </c>
      <c r="N29" s="182">
        <v>1.5573E-2</v>
      </c>
      <c r="O29" s="182">
        <v>1.1E-5</v>
      </c>
      <c r="P29" s="182">
        <v>1.124E-3</v>
      </c>
      <c r="Q29" s="143">
        <v>2.1999999999999999E-5</v>
      </c>
      <c r="R29" s="182">
        <v>1.7719999999999999E-3</v>
      </c>
      <c r="S29" s="182">
        <v>1.1900000000000001E-3</v>
      </c>
      <c r="T29" s="182">
        <v>5.0000000000000002E-5</v>
      </c>
      <c r="U29" s="182">
        <v>2.0999999999999999E-5</v>
      </c>
      <c r="V29" s="182">
        <v>3.8289999999999999E-3</v>
      </c>
      <c r="W29" s="182">
        <v>5.9998000000000003E-2</v>
      </c>
      <c r="X29" s="143">
        <v>8.5700000000000001E-4</v>
      </c>
      <c r="Y29" s="143">
        <v>5.1900000000000002E-3</v>
      </c>
      <c r="Z29" s="182">
        <v>5.7999999999999996E-3</v>
      </c>
      <c r="AA29" s="143">
        <v>1.333E-3</v>
      </c>
      <c r="AB29" s="185">
        <v>1.3180000000000001E-2</v>
      </c>
      <c r="AC29" s="143">
        <v>4.6E-5</v>
      </c>
      <c r="AD29" s="143">
        <v>1.2E-5</v>
      </c>
      <c r="AE29" s="209"/>
      <c r="AF29" s="182">
        <v>8867.4648249999991</v>
      </c>
      <c r="AG29" s="143" t="s">
        <v>432</v>
      </c>
      <c r="AH29" s="143" t="s">
        <v>432</v>
      </c>
      <c r="AI29" s="182">
        <v>11.013897</v>
      </c>
      <c r="AJ29" s="143" t="s">
        <v>432</v>
      </c>
      <c r="AK29" s="143" t="s">
        <v>432</v>
      </c>
      <c r="AL29" s="49" t="s">
        <v>49</v>
      </c>
    </row>
    <row r="30" spans="1:38" s="2" customFormat="1" ht="26.25" customHeight="1" thickBot="1" x14ac:dyDescent="0.25">
      <c r="A30" s="70" t="s">
        <v>78</v>
      </c>
      <c r="B30" s="70" t="s">
        <v>85</v>
      </c>
      <c r="C30" s="71" t="s">
        <v>86</v>
      </c>
      <c r="D30" s="72"/>
      <c r="E30" s="182">
        <v>8.5360000000000002E-3</v>
      </c>
      <c r="F30" s="182">
        <v>4.3614E-2</v>
      </c>
      <c r="G30" s="143">
        <v>1.8E-5</v>
      </c>
      <c r="H30" s="182">
        <v>5.7000000000000003E-5</v>
      </c>
      <c r="I30" s="182">
        <v>5.71E-4</v>
      </c>
      <c r="J30" s="182">
        <v>5.71E-4</v>
      </c>
      <c r="K30" s="182">
        <v>5.71E-4</v>
      </c>
      <c r="L30" s="143">
        <v>8.5000000000000006E-5</v>
      </c>
      <c r="M30" s="182">
        <v>0.55163300000000004</v>
      </c>
      <c r="N30" s="182">
        <v>4.424E-3</v>
      </c>
      <c r="O30" s="182">
        <v>1.9999999999999999E-7</v>
      </c>
      <c r="P30" s="143">
        <v>1.0000000000000001E-5</v>
      </c>
      <c r="Q30" s="182">
        <v>2.9999999999999999E-7</v>
      </c>
      <c r="R30" s="182">
        <v>6.9999999999999999E-6</v>
      </c>
      <c r="S30" s="182">
        <v>5.0000000000000004E-6</v>
      </c>
      <c r="T30" s="182">
        <v>3.0000000000000001E-6</v>
      </c>
      <c r="U30" s="182">
        <v>1.9999999999999999E-7</v>
      </c>
      <c r="V30" s="182">
        <v>3.6999999999999998E-5</v>
      </c>
      <c r="W30" s="182">
        <v>8.92E-4</v>
      </c>
      <c r="X30" s="143">
        <v>1.4E-5</v>
      </c>
      <c r="Y30" s="143">
        <v>2.5000000000000001E-5</v>
      </c>
      <c r="Z30" s="143">
        <v>7.9999999999999996E-6</v>
      </c>
      <c r="AA30" s="143">
        <v>2.9E-5</v>
      </c>
      <c r="AB30" s="146">
        <v>7.6000000000000004E-5</v>
      </c>
      <c r="AC30" s="143">
        <v>9.9999999999999995E-7</v>
      </c>
      <c r="AD30" s="143">
        <v>9.9999999999999995E-7</v>
      </c>
      <c r="AE30" s="209"/>
      <c r="AF30" s="182">
        <v>48.827992999999999</v>
      </c>
      <c r="AG30" s="143" t="s">
        <v>432</v>
      </c>
      <c r="AH30" s="143" t="s">
        <v>432</v>
      </c>
      <c r="AI30" s="182">
        <v>1.8860000000000001E-3</v>
      </c>
      <c r="AJ30" s="143" t="s">
        <v>432</v>
      </c>
      <c r="AK30" s="143" t="s">
        <v>432</v>
      </c>
      <c r="AL30" s="49" t="s">
        <v>49</v>
      </c>
    </row>
    <row r="31" spans="1:38" s="2" customFormat="1" ht="26.25" customHeight="1" thickBot="1" x14ac:dyDescent="0.25">
      <c r="A31" s="70" t="s">
        <v>78</v>
      </c>
      <c r="B31" s="70" t="s">
        <v>87</v>
      </c>
      <c r="C31" s="71" t="s">
        <v>88</v>
      </c>
      <c r="D31" s="72"/>
      <c r="E31" s="143" t="s">
        <v>432</v>
      </c>
      <c r="F31" s="182">
        <v>0.68053399999999997</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209"/>
      <c r="AF31" s="182">
        <v>31.712778</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9.6852999999999995E-2</v>
      </c>
      <c r="J32" s="182">
        <v>0.17976800000000001</v>
      </c>
      <c r="K32" s="182">
        <v>0.237596</v>
      </c>
      <c r="L32" s="182">
        <v>9.972E-3</v>
      </c>
      <c r="M32" s="143" t="s">
        <v>432</v>
      </c>
      <c r="N32" s="182">
        <v>0.24220900000000001</v>
      </c>
      <c r="O32" s="182">
        <v>1.1310000000000001E-3</v>
      </c>
      <c r="P32" s="143" t="s">
        <v>432</v>
      </c>
      <c r="Q32" s="182">
        <v>2.8010000000000001E-3</v>
      </c>
      <c r="R32" s="182">
        <v>8.9650999999999995E-2</v>
      </c>
      <c r="S32" s="182">
        <v>1.962127</v>
      </c>
      <c r="T32" s="182">
        <v>1.4241999999999999E-2</v>
      </c>
      <c r="U32" s="182">
        <v>1.9369999999999999E-3</v>
      </c>
      <c r="V32" s="182">
        <v>0.76743499999999998</v>
      </c>
      <c r="W32" s="143" t="s">
        <v>431</v>
      </c>
      <c r="X32" s="182">
        <v>6.1700000000000004E-4</v>
      </c>
      <c r="Y32" s="182">
        <v>4.1E-5</v>
      </c>
      <c r="Z32" s="182">
        <v>6.0999999999999999E-5</v>
      </c>
      <c r="AA32" s="182">
        <v>2.5500000000000002E-4</v>
      </c>
      <c r="AB32" s="182">
        <v>9.7400000000000004E-4</v>
      </c>
      <c r="AC32" s="143" t="s">
        <v>431</v>
      </c>
      <c r="AD32" s="143" t="s">
        <v>431</v>
      </c>
      <c r="AE32" s="209"/>
      <c r="AF32" s="143" t="s">
        <v>432</v>
      </c>
      <c r="AG32" s="143" t="s">
        <v>432</v>
      </c>
      <c r="AH32" s="143" t="s">
        <v>432</v>
      </c>
      <c r="AI32" s="143" t="s">
        <v>432</v>
      </c>
      <c r="AJ32" s="143" t="s">
        <v>432</v>
      </c>
      <c r="AK32" s="182">
        <v>8962.3349180000005</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2">
        <v>5.1914000000000002E-2</v>
      </c>
      <c r="J33" s="182">
        <v>9.6137E-2</v>
      </c>
      <c r="K33" s="182">
        <v>0.192274</v>
      </c>
      <c r="L33" s="182">
        <v>2.0379999999999999E-3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209"/>
      <c r="AF33" s="143" t="s">
        <v>432</v>
      </c>
      <c r="AG33" s="143" t="s">
        <v>432</v>
      </c>
      <c r="AH33" s="143" t="s">
        <v>432</v>
      </c>
      <c r="AI33" s="143" t="s">
        <v>432</v>
      </c>
      <c r="AJ33" s="143" t="s">
        <v>432</v>
      </c>
      <c r="AK33" s="182">
        <v>8962.3349180000005</v>
      </c>
      <c r="AL33" s="49" t="s">
        <v>413</v>
      </c>
    </row>
    <row r="34" spans="1:38" s="2" customFormat="1" ht="26.25" customHeight="1" thickBot="1" x14ac:dyDescent="0.25">
      <c r="A34" s="70" t="s">
        <v>70</v>
      </c>
      <c r="B34" s="70" t="s">
        <v>93</v>
      </c>
      <c r="C34" s="71" t="s">
        <v>94</v>
      </c>
      <c r="D34" s="72"/>
      <c r="E34" s="143">
        <v>1.9388000000000001</v>
      </c>
      <c r="F34" s="143">
        <v>0.17205000000000001</v>
      </c>
      <c r="G34" s="143">
        <v>0.12056</v>
      </c>
      <c r="H34" s="143">
        <v>2.5900000000000001E-4</v>
      </c>
      <c r="I34" s="143">
        <v>5.0689999999999999E-2</v>
      </c>
      <c r="J34" s="143">
        <v>5.3280000000000001E-2</v>
      </c>
      <c r="K34" s="143">
        <v>5.6239999999999998E-2</v>
      </c>
      <c r="L34" s="143">
        <v>3.2948999999999999E-2</v>
      </c>
      <c r="M34" s="143">
        <v>0.39589999999999997</v>
      </c>
      <c r="N34" s="143" t="s">
        <v>431</v>
      </c>
      <c r="O34" s="143">
        <v>3.6999999999999999E-4</v>
      </c>
      <c r="P34" s="143" t="s">
        <v>431</v>
      </c>
      <c r="Q34" s="143" t="s">
        <v>431</v>
      </c>
      <c r="R34" s="143">
        <v>1.8500000000000001E-3</v>
      </c>
      <c r="S34" s="143">
        <v>6.2899999999999998E-2</v>
      </c>
      <c r="T34" s="143">
        <v>2.5899999999999999E-3</v>
      </c>
      <c r="U34" s="143">
        <v>3.6999999999999999E-4</v>
      </c>
      <c r="V34" s="143">
        <v>3.6999999999999998E-2</v>
      </c>
      <c r="W34" s="143" t="s">
        <v>431</v>
      </c>
      <c r="X34" s="143">
        <v>1.1100000000000001E-3</v>
      </c>
      <c r="Y34" s="143">
        <v>1.8500000000000001E-3</v>
      </c>
      <c r="Z34" s="143">
        <v>1.273E-3</v>
      </c>
      <c r="AA34" s="143">
        <v>2.92E-4</v>
      </c>
      <c r="AB34" s="143">
        <v>4.5250000000000004E-3</v>
      </c>
      <c r="AC34" s="143" t="s">
        <v>432</v>
      </c>
      <c r="AD34" s="143" t="s">
        <v>432</v>
      </c>
      <c r="AE34" s="60"/>
      <c r="AF34" s="182">
        <v>1565.1</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43">
        <v>1.3345</v>
      </c>
      <c r="F36" s="143">
        <v>4.7600000000000003E-2</v>
      </c>
      <c r="G36" s="143">
        <v>6.8000000000000005E-2</v>
      </c>
      <c r="H36" s="143" t="s">
        <v>431</v>
      </c>
      <c r="I36" s="143">
        <v>2.3800000000000002E-2</v>
      </c>
      <c r="J36" s="143">
        <v>2.5499999999999998E-2</v>
      </c>
      <c r="K36" s="143">
        <v>2.5499999999999998E-2</v>
      </c>
      <c r="L36" s="143">
        <v>7.9050000000000006E-3</v>
      </c>
      <c r="M36" s="143">
        <v>0.1258</v>
      </c>
      <c r="N36" s="143">
        <v>2.2100000000000002E-3</v>
      </c>
      <c r="O36" s="143">
        <v>1.7000000000000001E-4</v>
      </c>
      <c r="P36" s="143">
        <v>5.1000000000000004E-4</v>
      </c>
      <c r="Q36" s="143">
        <v>6.8000000000000005E-4</v>
      </c>
      <c r="R36" s="143">
        <v>8.4999999999999995E-4</v>
      </c>
      <c r="S36" s="182">
        <v>3.4000000000000002E-3</v>
      </c>
      <c r="T36" s="143">
        <v>1.7000000000000001E-2</v>
      </c>
      <c r="U36" s="182">
        <v>1.6999999999999999E-4</v>
      </c>
      <c r="V36" s="143">
        <v>2.0400000000000001E-2</v>
      </c>
      <c r="W36" s="143">
        <v>2.2100000000000002E-3</v>
      </c>
      <c r="X36" s="182">
        <v>3.4E-5</v>
      </c>
      <c r="Y36" s="182">
        <v>1.6999999999999999E-4</v>
      </c>
      <c r="Z36" s="182">
        <v>1.6999999999999999E-4</v>
      </c>
      <c r="AA36" s="182">
        <v>1.7E-5</v>
      </c>
      <c r="AB36" s="182">
        <v>3.9100000000000002E-4</v>
      </c>
      <c r="AC36" s="143">
        <v>1.3600000000000001E-3</v>
      </c>
      <c r="AD36" s="143">
        <v>6.4599999999999998E-4</v>
      </c>
      <c r="AE36" s="60"/>
      <c r="AF36" s="182">
        <v>719.09999999999991</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5"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0.47</v>
      </c>
      <c r="F39" s="143">
        <v>0.12</v>
      </c>
      <c r="G39" s="143">
        <v>0.36</v>
      </c>
      <c r="H39" s="143">
        <v>2.9648999999999998E-2</v>
      </c>
      <c r="I39" s="143">
        <v>0.57168200000000002</v>
      </c>
      <c r="J39" s="143">
        <v>0.70168200000000003</v>
      </c>
      <c r="K39" s="143">
        <v>1.041682</v>
      </c>
      <c r="L39" s="143">
        <v>0.16033900000000001</v>
      </c>
      <c r="M39" s="143">
        <v>1.51</v>
      </c>
      <c r="N39" s="143">
        <v>0.23071559999999999</v>
      </c>
      <c r="O39" s="143">
        <v>7.6309000000000004E-3</v>
      </c>
      <c r="P39" s="143">
        <v>1.7939E-3</v>
      </c>
      <c r="Q39" s="143">
        <v>2.72786E-2</v>
      </c>
      <c r="R39" s="143">
        <v>8.3492800000000006E-2</v>
      </c>
      <c r="S39" s="143">
        <v>3.0550299999999999E-2</v>
      </c>
      <c r="T39" s="143">
        <v>0.1223819</v>
      </c>
      <c r="U39" s="143">
        <v>4.1100000000000003E-5</v>
      </c>
      <c r="V39" s="143">
        <v>0.3008556</v>
      </c>
      <c r="W39" s="182">
        <v>6.3519000000000006E-2</v>
      </c>
      <c r="X39" s="182">
        <v>2.7007E-2</v>
      </c>
      <c r="Y39" s="182">
        <v>3.6915000000000003E-2</v>
      </c>
      <c r="Z39" s="182">
        <v>1.4914E-2</v>
      </c>
      <c r="AA39" s="182">
        <v>1.1424999999999999E-2</v>
      </c>
      <c r="AB39" s="182">
        <v>9.0261000000000008E-2</v>
      </c>
      <c r="AC39" s="182">
        <v>4.1980000000000003E-3</v>
      </c>
      <c r="AD39" s="182">
        <v>4.2402000000000002E-2</v>
      </c>
      <c r="AE39" s="60"/>
      <c r="AF39" s="143">
        <v>844.92797673333348</v>
      </c>
      <c r="AG39" s="143">
        <v>249.37798000000001</v>
      </c>
      <c r="AH39" s="143">
        <v>3738.6709999999998</v>
      </c>
      <c r="AI39" s="143">
        <v>801.3342308</v>
      </c>
      <c r="AJ39" s="143">
        <v>77.097875999999985</v>
      </c>
      <c r="AK39" s="143" t="s">
        <v>432</v>
      </c>
      <c r="AL39" s="49" t="s">
        <v>49</v>
      </c>
    </row>
    <row r="40" spans="1:38" s="2" customFormat="1" ht="26.25" customHeight="1" thickBot="1" x14ac:dyDescent="0.25">
      <c r="A40" s="70" t="s">
        <v>70</v>
      </c>
      <c r="B40" s="70" t="s">
        <v>105</v>
      </c>
      <c r="C40" s="71" t="s">
        <v>391</v>
      </c>
      <c r="D40" s="72"/>
      <c r="E40" s="182">
        <v>0.30140099999999997</v>
      </c>
      <c r="F40" s="182">
        <v>2.9607999999999999E-2</v>
      </c>
      <c r="G40" s="143">
        <v>7.85E-4</v>
      </c>
      <c r="H40" s="143">
        <v>7.7999999999999999E-5</v>
      </c>
      <c r="I40" s="182">
        <v>1.8447999999999999E-2</v>
      </c>
      <c r="J40" s="182">
        <v>1.8447999999999999E-2</v>
      </c>
      <c r="K40" s="182">
        <v>1.8447999999999999E-2</v>
      </c>
      <c r="L40" s="182">
        <v>1.1797999999999999E-2</v>
      </c>
      <c r="M40" s="182">
        <v>9.8118999999999998E-2</v>
      </c>
      <c r="N40" s="182" t="s">
        <v>432</v>
      </c>
      <c r="O40" s="143">
        <v>9.7999999999999997E-5</v>
      </c>
      <c r="P40" s="143" t="s">
        <v>431</v>
      </c>
      <c r="Q40" s="143" t="s">
        <v>431</v>
      </c>
      <c r="R40" s="143">
        <v>4.8999999999999998E-4</v>
      </c>
      <c r="S40" s="143">
        <v>1.6673E-2</v>
      </c>
      <c r="T40" s="143">
        <v>6.87E-4</v>
      </c>
      <c r="U40" s="143">
        <v>9.7999999999999997E-5</v>
      </c>
      <c r="V40" s="143">
        <v>9.8069999999999997E-3</v>
      </c>
      <c r="W40" s="143" t="s">
        <v>431</v>
      </c>
      <c r="X40" s="143">
        <v>2.9399999999999999E-4</v>
      </c>
      <c r="Y40" s="143">
        <v>4.8999999999999998E-4</v>
      </c>
      <c r="Z40" s="143" t="s">
        <v>431</v>
      </c>
      <c r="AA40" s="143" t="s">
        <v>431</v>
      </c>
      <c r="AB40" s="72">
        <v>7.8399999999999997E-4</v>
      </c>
      <c r="AC40" s="143" t="s">
        <v>432</v>
      </c>
      <c r="AD40" s="143" t="s">
        <v>432</v>
      </c>
      <c r="AE40" s="60"/>
      <c r="AF40" s="182">
        <v>414.83609999999999</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6.8167970000000002</v>
      </c>
      <c r="F41" s="182">
        <v>4.9006150000000002</v>
      </c>
      <c r="G41" s="182">
        <v>0.54505400000000004</v>
      </c>
      <c r="H41" s="182">
        <v>5.3942999999999998E-2</v>
      </c>
      <c r="I41" s="182">
        <v>2.9652189999999998</v>
      </c>
      <c r="J41" s="182">
        <v>3.0769880000000001</v>
      </c>
      <c r="K41" s="182">
        <v>3.3288880000000001</v>
      </c>
      <c r="L41" s="182">
        <v>1.2094279999999999</v>
      </c>
      <c r="M41" s="182">
        <v>89.822232999999997</v>
      </c>
      <c r="N41" s="182">
        <v>2.6679339999999998</v>
      </c>
      <c r="O41" s="182">
        <v>0.27823199999999998</v>
      </c>
      <c r="P41" s="182">
        <v>7.0091000000000001E-2</v>
      </c>
      <c r="Q41" s="182">
        <v>4.9255E-2</v>
      </c>
      <c r="R41" s="182">
        <v>0.373755</v>
      </c>
      <c r="S41" s="182">
        <v>0.106381</v>
      </c>
      <c r="T41" s="182">
        <v>3.9752000000000003E-2</v>
      </c>
      <c r="U41" s="182">
        <v>8.7539999999999996E-3</v>
      </c>
      <c r="V41" s="182">
        <v>8.2401649999999993</v>
      </c>
      <c r="W41" s="182">
        <v>1.4704680000000001</v>
      </c>
      <c r="X41" s="182">
        <v>1.3382909999999999</v>
      </c>
      <c r="Y41" s="182">
        <v>1.183905</v>
      </c>
      <c r="Z41" s="182">
        <v>0.90190099999999995</v>
      </c>
      <c r="AA41" s="182">
        <v>1.4319059999999999</v>
      </c>
      <c r="AB41" s="183">
        <v>4.8560030000000003</v>
      </c>
      <c r="AC41" s="182">
        <v>0.19265699999999999</v>
      </c>
      <c r="AD41" s="182">
        <v>7.6661999999999994E-2</v>
      </c>
      <c r="AE41" s="60"/>
      <c r="AF41" s="182">
        <v>344.8</v>
      </c>
      <c r="AG41" s="183">
        <v>447.56</v>
      </c>
      <c r="AH41" s="182">
        <v>2045.7</v>
      </c>
      <c r="AI41" s="182">
        <v>15862</v>
      </c>
      <c r="AJ41" s="72">
        <v>397.9</v>
      </c>
      <c r="AK41" s="143" t="s">
        <v>432</v>
      </c>
      <c r="AL41" s="49" t="s">
        <v>49</v>
      </c>
    </row>
    <row r="42" spans="1:38" s="2" customFormat="1" ht="26.25" customHeight="1" thickBot="1" x14ac:dyDescent="0.25">
      <c r="A42" s="70" t="s">
        <v>70</v>
      </c>
      <c r="B42" s="70" t="s">
        <v>107</v>
      </c>
      <c r="C42" s="71" t="s">
        <v>108</v>
      </c>
      <c r="D42" s="72"/>
      <c r="E42" s="183">
        <v>6.3131999999999994E-2</v>
      </c>
      <c r="F42" s="183">
        <v>0.49525999999999998</v>
      </c>
      <c r="G42" s="72">
        <v>1.75E-4</v>
      </c>
      <c r="H42" s="183">
        <v>2.6999999999999999E-5</v>
      </c>
      <c r="I42" s="183">
        <v>1.0369E-2</v>
      </c>
      <c r="J42" s="183">
        <v>1.0369E-2</v>
      </c>
      <c r="K42" s="183">
        <v>1.0369E-2</v>
      </c>
      <c r="L42" s="182">
        <v>2.049E-3</v>
      </c>
      <c r="M42" s="183">
        <v>2.8168600000000001</v>
      </c>
      <c r="N42" s="72">
        <v>2.0201E-2</v>
      </c>
      <c r="O42" s="143">
        <v>5.3999999999999998E-5</v>
      </c>
      <c r="P42" s="143" t="s">
        <v>431</v>
      </c>
      <c r="Q42" s="143" t="s">
        <v>431</v>
      </c>
      <c r="R42" s="143">
        <v>2.6999999999999995E-4</v>
      </c>
      <c r="S42" s="143">
        <v>9.1799999999999989E-3</v>
      </c>
      <c r="T42" s="143">
        <v>3.7800000000000003E-4</v>
      </c>
      <c r="U42" s="143">
        <v>5.3999999999999998E-5</v>
      </c>
      <c r="V42" s="143">
        <v>5.3999999999999994E-3</v>
      </c>
      <c r="W42" s="143" t="s">
        <v>431</v>
      </c>
      <c r="X42" s="72">
        <v>2.02E-4</v>
      </c>
      <c r="Y42" s="72">
        <v>2.3000000000000001E-4</v>
      </c>
      <c r="Z42" s="143" t="s">
        <v>431</v>
      </c>
      <c r="AA42" s="143" t="s">
        <v>431</v>
      </c>
      <c r="AB42" s="143">
        <v>4.3199999999999998E-4</v>
      </c>
      <c r="AC42" s="143" t="s">
        <v>432</v>
      </c>
      <c r="AD42" s="143" t="s">
        <v>432</v>
      </c>
      <c r="AE42" s="60"/>
      <c r="AF42" s="183">
        <v>235.25399999999999</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v>
      </c>
      <c r="F43" s="143">
        <v>0.02</v>
      </c>
      <c r="G43" s="143">
        <v>0.04</v>
      </c>
      <c r="H43" s="143">
        <v>2.9689999999999999E-3</v>
      </c>
      <c r="I43" s="143">
        <v>9.0192999999999995E-2</v>
      </c>
      <c r="J43" s="143">
        <v>0.110193</v>
      </c>
      <c r="K43" s="143">
        <v>0.15019299999999999</v>
      </c>
      <c r="L43" s="143">
        <v>2.6811999999999999E-2</v>
      </c>
      <c r="M43" s="143">
        <v>0.24</v>
      </c>
      <c r="N43" s="143">
        <v>3.6100599999999997E-2</v>
      </c>
      <c r="O43" s="143">
        <v>1.2001E-3</v>
      </c>
      <c r="P43" s="143">
        <v>4.1580000000000002E-4</v>
      </c>
      <c r="Q43" s="143">
        <v>3.3714000000000001E-3</v>
      </c>
      <c r="R43" s="143">
        <v>1.3680299999999999E-2</v>
      </c>
      <c r="S43" s="143">
        <v>3.7299999999999998E-3</v>
      </c>
      <c r="T43" s="143">
        <v>1.3610199999999999E-2</v>
      </c>
      <c r="U43" s="143">
        <v>4.6999999999999999E-6</v>
      </c>
      <c r="V43" s="143">
        <v>5.3760599999999999E-2</v>
      </c>
      <c r="W43" s="182">
        <v>1.1497E-2</v>
      </c>
      <c r="X43" s="182">
        <v>1.5790000000000001E-3</v>
      </c>
      <c r="Y43" s="182">
        <v>2.2239999999999998E-3</v>
      </c>
      <c r="Z43" s="182">
        <v>9.6400000000000001E-4</v>
      </c>
      <c r="AA43" s="182">
        <v>6.4400000000000004E-4</v>
      </c>
      <c r="AB43" s="182">
        <v>5.4110000000000009E-3</v>
      </c>
      <c r="AC43" s="183">
        <v>4.1800000000000002E-4</v>
      </c>
      <c r="AD43" s="182">
        <v>4.6059999999999999E-3</v>
      </c>
      <c r="AE43" s="60"/>
      <c r="AF43" s="143">
        <v>54.83</v>
      </c>
      <c r="AG43" s="143">
        <v>27.085000000000001</v>
      </c>
      <c r="AH43" s="143">
        <v>428.426199</v>
      </c>
      <c r="AI43" s="143">
        <v>80.256</v>
      </c>
      <c r="AJ43" s="143" t="s">
        <v>432</v>
      </c>
      <c r="AK43" s="143" t="s">
        <v>432</v>
      </c>
      <c r="AL43" s="49" t="s">
        <v>49</v>
      </c>
    </row>
    <row r="44" spans="1:38" s="2" customFormat="1" ht="26.25" customHeight="1" thickBot="1" x14ac:dyDescent="0.25">
      <c r="A44" s="70" t="s">
        <v>70</v>
      </c>
      <c r="B44" s="70" t="s">
        <v>111</v>
      </c>
      <c r="C44" s="71" t="s">
        <v>112</v>
      </c>
      <c r="D44" s="72"/>
      <c r="E44" s="182">
        <v>2.021077</v>
      </c>
      <c r="F44" s="182">
        <v>0.21019499999999999</v>
      </c>
      <c r="G44" s="143">
        <v>6.1960000000000001E-2</v>
      </c>
      <c r="H44" s="182">
        <v>4.6799999999999999E-4</v>
      </c>
      <c r="I44" s="182">
        <v>0.104711</v>
      </c>
      <c r="J44" s="182">
        <v>0.104711</v>
      </c>
      <c r="K44" s="182">
        <v>0.104711</v>
      </c>
      <c r="L44" s="182">
        <v>6.1240000000000003E-2</v>
      </c>
      <c r="M44" s="182">
        <v>1.0701290000000001</v>
      </c>
      <c r="N44" s="143">
        <v>2.6480000000000002E-3</v>
      </c>
      <c r="O44" s="143">
        <v>6.02E-4</v>
      </c>
      <c r="P44" s="143" t="s">
        <v>431</v>
      </c>
      <c r="Q44" s="143" t="s">
        <v>431</v>
      </c>
      <c r="R44" s="143">
        <v>3.0100000000000001E-3</v>
      </c>
      <c r="S44" s="143">
        <v>0.10233</v>
      </c>
      <c r="T44" s="143">
        <v>4.2139999999999999E-3</v>
      </c>
      <c r="U44" s="143">
        <v>6.02E-4</v>
      </c>
      <c r="V44" s="143">
        <v>6.0193999999999998E-2</v>
      </c>
      <c r="W44" s="143" t="s">
        <v>431</v>
      </c>
      <c r="X44" s="143">
        <v>1.8109999999999999E-3</v>
      </c>
      <c r="Y44" s="143">
        <v>3.0040000000000002E-3</v>
      </c>
      <c r="Z44" s="143" t="s">
        <v>431</v>
      </c>
      <c r="AA44" s="143" t="s">
        <v>431</v>
      </c>
      <c r="AB44" s="143">
        <v>4.8149999999999998E-3</v>
      </c>
      <c r="AC44" s="143" t="s">
        <v>432</v>
      </c>
      <c r="AD44" s="143" t="s">
        <v>432</v>
      </c>
      <c r="AE44" s="60"/>
      <c r="AF44" s="182">
        <v>2547.1021000000001</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0.164856</v>
      </c>
      <c r="F45" s="143">
        <v>7.5110000000000003E-3</v>
      </c>
      <c r="G45" s="143">
        <v>8.3960000000000007E-3</v>
      </c>
      <c r="H45" s="143" t="s">
        <v>431</v>
      </c>
      <c r="I45" s="143">
        <v>3.0240000000000002E-3</v>
      </c>
      <c r="J45" s="143">
        <v>3.2339999999999999E-3</v>
      </c>
      <c r="K45" s="143">
        <v>3.2339999999999999E-3</v>
      </c>
      <c r="L45" s="182">
        <v>9.7999999999999997E-4</v>
      </c>
      <c r="M45" s="143">
        <v>2.0698000000000001E-2</v>
      </c>
      <c r="N45" s="143">
        <v>2.7300000000000002E-4</v>
      </c>
      <c r="O45" s="143">
        <v>2.0999999999999999E-5</v>
      </c>
      <c r="P45" s="143">
        <v>6.3E-5</v>
      </c>
      <c r="Q45" s="143">
        <v>8.3999999999999995E-5</v>
      </c>
      <c r="R45" s="143">
        <v>1.05E-4</v>
      </c>
      <c r="S45" s="182">
        <v>4.2000000000000002E-4</v>
      </c>
      <c r="T45" s="143">
        <v>2.0990000000000002E-3</v>
      </c>
      <c r="U45" s="182">
        <v>2.0999999999999999E-5</v>
      </c>
      <c r="V45" s="143">
        <v>2.519E-3</v>
      </c>
      <c r="W45" s="143">
        <v>2.7300000000000002E-4</v>
      </c>
      <c r="X45" s="182">
        <v>3.9999999999999998E-6</v>
      </c>
      <c r="Y45" s="182">
        <v>2.0999999999999999E-5</v>
      </c>
      <c r="Z45" s="182">
        <v>2.0999999999999999E-5</v>
      </c>
      <c r="AA45" s="182">
        <v>1.9999999999999999E-6</v>
      </c>
      <c r="AB45" s="182">
        <v>4.7999999999999994E-5</v>
      </c>
      <c r="AC45" s="143">
        <v>1.6799999999999999E-4</v>
      </c>
      <c r="AD45" s="143">
        <v>8.0000000000000007E-5</v>
      </c>
      <c r="AE45" s="60"/>
      <c r="AF45" s="182">
        <v>89.183999999999997</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0.01</v>
      </c>
      <c r="F50" s="143" t="s">
        <v>432</v>
      </c>
      <c r="G50" s="143" t="s">
        <v>432</v>
      </c>
      <c r="H50" s="143">
        <v>0.09</v>
      </c>
      <c r="I50" s="143">
        <v>0.01</v>
      </c>
      <c r="J50" s="143">
        <v>0.09</v>
      </c>
      <c r="K50" s="143">
        <v>0.18</v>
      </c>
      <c r="L50" s="143" t="s">
        <v>431</v>
      </c>
      <c r="M50" s="143">
        <v>0.22</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t="s">
        <v>432</v>
      </c>
      <c r="F52" s="143">
        <v>0.18</v>
      </c>
      <c r="G52" s="143">
        <v>0.01</v>
      </c>
      <c r="H52" s="143" t="s">
        <v>432</v>
      </c>
      <c r="I52" s="182">
        <v>5.3711230000000002E-3</v>
      </c>
      <c r="J52" s="182">
        <v>1.2359572999999999E-2</v>
      </c>
      <c r="K52" s="182">
        <v>1.9966999999999999E-2</v>
      </c>
      <c r="L52" s="143" t="s">
        <v>432</v>
      </c>
      <c r="M52" s="182">
        <v>3.8363000000000001E-2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1.714</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0.32300000000000001</v>
      </c>
      <c r="AL53" s="49" t="s">
        <v>135</v>
      </c>
    </row>
    <row r="54" spans="1:38" s="2" customFormat="1" ht="37.5" customHeight="1" thickBot="1" x14ac:dyDescent="0.25">
      <c r="A54" s="70" t="s">
        <v>119</v>
      </c>
      <c r="B54" s="74" t="s">
        <v>136</v>
      </c>
      <c r="C54" s="76" t="s">
        <v>137</v>
      </c>
      <c r="D54" s="73"/>
      <c r="E54" s="143" t="s">
        <v>432</v>
      </c>
      <c r="F54" s="143">
        <v>2.8000000000000001E-2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1003</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4" t="s">
        <v>430</v>
      </c>
      <c r="AG55" s="144" t="s">
        <v>430</v>
      </c>
      <c r="AH55" s="144" t="s">
        <v>430</v>
      </c>
      <c r="AI55" s="144" t="s">
        <v>430</v>
      </c>
      <c r="AJ55" s="144" t="s">
        <v>430</v>
      </c>
      <c r="AK55" s="144"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4" t="s">
        <v>430</v>
      </c>
      <c r="AG56" s="144" t="s">
        <v>430</v>
      </c>
      <c r="AH56" s="144" t="s">
        <v>430</v>
      </c>
      <c r="AI56" s="144" t="s">
        <v>430</v>
      </c>
      <c r="AJ56" s="144" t="s">
        <v>430</v>
      </c>
      <c r="AK56" s="144"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4.4450000000000002E-3</v>
      </c>
      <c r="J57" s="143">
        <v>8.0009999999999994E-3</v>
      </c>
      <c r="K57" s="143">
        <v>8.8900000000000003E-3</v>
      </c>
      <c r="L57" s="143">
        <v>2.6699999999999998E-4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1042.81</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433</v>
      </c>
      <c r="J58" s="143" t="s">
        <v>433</v>
      </c>
      <c r="K58" s="143" t="s">
        <v>433</v>
      </c>
      <c r="L58" s="143" t="s">
        <v>433</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43.5</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v>8.0999999999999996E-4</v>
      </c>
      <c r="J59" s="143">
        <v>9.1100000000000003E-4</v>
      </c>
      <c r="K59" s="143">
        <v>1.0120000000000001E-3</v>
      </c>
      <c r="L59" s="14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0.14740800000000001</v>
      </c>
      <c r="J61" s="143">
        <v>1.4740759999999999</v>
      </c>
      <c r="K61" s="143">
        <v>4.869561</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v>0.01</v>
      </c>
      <c r="F63" s="143" t="s">
        <v>432</v>
      </c>
      <c r="G63" s="143" t="s">
        <v>432</v>
      </c>
      <c r="H63" s="143" t="s">
        <v>432</v>
      </c>
      <c r="I63" s="143">
        <v>0.159964</v>
      </c>
      <c r="J63" s="143">
        <v>0.47989100000000001</v>
      </c>
      <c r="K63" s="143">
        <v>1.499671</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0.19977</v>
      </c>
      <c r="F64" s="143">
        <v>5.5490000000000001E-3</v>
      </c>
      <c r="G64" s="143" t="s">
        <v>432</v>
      </c>
      <c r="H64" s="143">
        <v>1.1069999999999999E-3</v>
      </c>
      <c r="I64" s="143" t="s">
        <v>432</v>
      </c>
      <c r="J64" s="143" t="s">
        <v>432</v>
      </c>
      <c r="K64" s="143" t="s">
        <v>432</v>
      </c>
      <c r="L64" s="143" t="s">
        <v>432</v>
      </c>
      <c r="M64" s="143">
        <v>0.01</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t="s">
        <v>432</v>
      </c>
      <c r="F70" s="143">
        <v>0.11</v>
      </c>
      <c r="G70" s="143" t="s">
        <v>432</v>
      </c>
      <c r="H70" s="143">
        <v>6.7032000000000008E-2</v>
      </c>
      <c r="I70" s="143">
        <v>9.9074999999999996E-2</v>
      </c>
      <c r="J70" s="143">
        <v>0.183725</v>
      </c>
      <c r="K70" s="143">
        <v>0.23</v>
      </c>
      <c r="L70" s="143">
        <v>2.918E-3</v>
      </c>
      <c r="M70" s="143">
        <v>0.35</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430</v>
      </c>
      <c r="AE70" s="60"/>
      <c r="AF70" s="143" t="s">
        <v>430</v>
      </c>
      <c r="AG70" s="143" t="s">
        <v>430</v>
      </c>
      <c r="AH70" s="143" t="s">
        <v>430</v>
      </c>
      <c r="AI70" s="143" t="s">
        <v>430</v>
      </c>
      <c r="AJ70" s="143" t="s">
        <v>430</v>
      </c>
      <c r="AK70" s="143" t="s">
        <v>430</v>
      </c>
      <c r="AL70" s="49" t="s">
        <v>412</v>
      </c>
    </row>
    <row r="71" spans="1:38" s="2" customFormat="1" ht="26.25" customHeight="1" thickBot="1" x14ac:dyDescent="0.25">
      <c r="A71" s="70" t="s">
        <v>53</v>
      </c>
      <c r="B71" s="70" t="s">
        <v>177</v>
      </c>
      <c r="C71" s="71" t="s">
        <v>178</v>
      </c>
      <c r="D71" s="77"/>
      <c r="E71" s="145" t="s">
        <v>432</v>
      </c>
      <c r="F71" s="145" t="s">
        <v>432</v>
      </c>
      <c r="G71" s="143" t="s">
        <v>432</v>
      </c>
      <c r="H71" s="143" t="s">
        <v>432</v>
      </c>
      <c r="I71" s="143" t="s">
        <v>432</v>
      </c>
      <c r="J71" s="143" t="s">
        <v>432</v>
      </c>
      <c r="K71" s="143" t="s">
        <v>432</v>
      </c>
      <c r="L71" s="143" t="s">
        <v>432</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v>1.5769999999999999E-2</v>
      </c>
      <c r="F72" s="143">
        <v>9.1699999999999993E-3</v>
      </c>
      <c r="G72" s="143">
        <v>1.37E-4</v>
      </c>
      <c r="H72" s="143">
        <v>7.1000000000000002E-4</v>
      </c>
      <c r="I72" s="143">
        <v>1.9306E-2</v>
      </c>
      <c r="J72" s="143">
        <v>2.4804E-2</v>
      </c>
      <c r="K72" s="143">
        <v>4.1340000000000002E-2</v>
      </c>
      <c r="L72" s="143">
        <v>6.9999999999999994E-5</v>
      </c>
      <c r="M72" s="143">
        <v>2.3089999999999999E-2</v>
      </c>
      <c r="N72" s="143">
        <v>2.225E-3</v>
      </c>
      <c r="O72" s="182">
        <v>2.758E-3</v>
      </c>
      <c r="P72" s="143" t="s">
        <v>432</v>
      </c>
      <c r="Q72" s="143" t="s">
        <v>432</v>
      </c>
      <c r="R72" s="143">
        <v>1.155E-2</v>
      </c>
      <c r="S72" s="143">
        <v>1.001E-2</v>
      </c>
      <c r="T72" s="143">
        <v>1.034E-2</v>
      </c>
      <c r="U72" s="143" t="s">
        <v>432</v>
      </c>
      <c r="V72" s="143">
        <v>0.01</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5" t="s">
        <v>432</v>
      </c>
      <c r="F74" s="145">
        <v>2.8E-5</v>
      </c>
      <c r="G74" s="145" t="s">
        <v>432</v>
      </c>
      <c r="H74" s="145" t="s">
        <v>432</v>
      </c>
      <c r="I74" s="145">
        <v>2.8400000000000002E-4</v>
      </c>
      <c r="J74" s="145">
        <v>7.2400000000000003E-4</v>
      </c>
      <c r="K74" s="145">
        <v>1.034E-3</v>
      </c>
      <c r="L74" s="145">
        <v>6.9999999999999999E-6</v>
      </c>
      <c r="M74" s="145" t="s">
        <v>432</v>
      </c>
      <c r="N74" s="145" t="s">
        <v>432</v>
      </c>
      <c r="O74" s="145" t="s">
        <v>432</v>
      </c>
      <c r="P74" s="145" t="s">
        <v>432</v>
      </c>
      <c r="Q74" s="145" t="s">
        <v>432</v>
      </c>
      <c r="R74" s="145" t="s">
        <v>432</v>
      </c>
      <c r="S74" s="145" t="s">
        <v>432</v>
      </c>
      <c r="T74" s="145" t="s">
        <v>432</v>
      </c>
      <c r="U74" s="145" t="s">
        <v>432</v>
      </c>
      <c r="V74" s="145" t="s">
        <v>432</v>
      </c>
      <c r="W74" s="208">
        <v>6.1E-6</v>
      </c>
      <c r="X74" s="145" t="s">
        <v>432</v>
      </c>
      <c r="Y74" s="145" t="s">
        <v>432</v>
      </c>
      <c r="Z74" s="145" t="s">
        <v>432</v>
      </c>
      <c r="AA74" s="145" t="s">
        <v>432</v>
      </c>
      <c r="AB74" s="145" t="s">
        <v>432</v>
      </c>
      <c r="AC74" s="208">
        <v>8.7000000000000001E-4</v>
      </c>
      <c r="AD74" s="145" t="s">
        <v>432</v>
      </c>
      <c r="AE74" s="60"/>
      <c r="AF74" s="145" t="s">
        <v>432</v>
      </c>
      <c r="AG74" s="145" t="s">
        <v>432</v>
      </c>
      <c r="AH74" s="145" t="s">
        <v>432</v>
      </c>
      <c r="AI74" s="145" t="s">
        <v>432</v>
      </c>
      <c r="AJ74" s="145" t="s">
        <v>432</v>
      </c>
      <c r="AK74" s="208">
        <v>1.7000000000000001E-4</v>
      </c>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5" t="s">
        <v>432</v>
      </c>
      <c r="F76" s="145" t="s">
        <v>432</v>
      </c>
      <c r="G76" s="145">
        <v>9.9999999999999995E-7</v>
      </c>
      <c r="H76" s="145" t="s">
        <v>432</v>
      </c>
      <c r="I76" s="145">
        <v>4.3999999999999999E-5</v>
      </c>
      <c r="J76" s="145">
        <v>8.7999999999999998E-5</v>
      </c>
      <c r="K76" s="145">
        <v>1.1E-4</v>
      </c>
      <c r="L76" s="145" t="s">
        <v>432</v>
      </c>
      <c r="M76" s="145" t="s">
        <v>432</v>
      </c>
      <c r="N76" s="145">
        <v>4.7000000000000002E-3</v>
      </c>
      <c r="O76" s="145" t="s">
        <v>432</v>
      </c>
      <c r="P76" s="145" t="s">
        <v>432</v>
      </c>
      <c r="Q76" s="145" t="s">
        <v>432</v>
      </c>
      <c r="R76" s="145" t="s">
        <v>432</v>
      </c>
      <c r="S76" s="145" t="s">
        <v>432</v>
      </c>
      <c r="T76" s="145" t="s">
        <v>432</v>
      </c>
      <c r="U76" s="145" t="s">
        <v>432</v>
      </c>
      <c r="V76" s="145" t="s">
        <v>432</v>
      </c>
      <c r="W76" s="208">
        <v>1.3872000000000001E-2</v>
      </c>
      <c r="X76" s="145" t="s">
        <v>432</v>
      </c>
      <c r="Y76" s="145" t="s">
        <v>432</v>
      </c>
      <c r="Z76" s="145" t="s">
        <v>432</v>
      </c>
      <c r="AA76" s="145" t="s">
        <v>432</v>
      </c>
      <c r="AB76" s="145" t="s">
        <v>432</v>
      </c>
      <c r="AC76" s="145" t="s">
        <v>432</v>
      </c>
      <c r="AD76" s="208">
        <v>1.1E-5</v>
      </c>
      <c r="AE76" s="60"/>
      <c r="AF76" s="145" t="s">
        <v>432</v>
      </c>
      <c r="AG76" s="145" t="s">
        <v>432</v>
      </c>
      <c r="AH76" s="145" t="s">
        <v>432</v>
      </c>
      <c r="AI76" s="145" t="s">
        <v>432</v>
      </c>
      <c r="AJ76" s="145" t="s">
        <v>432</v>
      </c>
      <c r="AK76" s="208">
        <v>4.335</v>
      </c>
      <c r="AL76" s="49" t="s">
        <v>193</v>
      </c>
    </row>
    <row r="77" spans="1:38" s="2" customFormat="1" ht="26.25" customHeight="1" thickBot="1" x14ac:dyDescent="0.25">
      <c r="A77" s="70" t="s">
        <v>53</v>
      </c>
      <c r="B77" s="70" t="s">
        <v>194</v>
      </c>
      <c r="C77" s="71" t="s">
        <v>195</v>
      </c>
      <c r="D77" s="72"/>
      <c r="E77" s="145" t="s">
        <v>432</v>
      </c>
      <c r="F77" s="145" t="s">
        <v>432</v>
      </c>
      <c r="G77" s="145" t="s">
        <v>432</v>
      </c>
      <c r="H77" s="145" t="s">
        <v>432</v>
      </c>
      <c r="I77" s="145">
        <v>8.8999999999999995E-5</v>
      </c>
      <c r="J77" s="145">
        <v>9.8999999999999994E-5</v>
      </c>
      <c r="K77" s="145">
        <v>1.0900000000000001E-4</v>
      </c>
      <c r="L77" s="145" t="s">
        <v>432</v>
      </c>
      <c r="M77" s="145" t="s">
        <v>432</v>
      </c>
      <c r="N77" s="145" t="s">
        <v>432</v>
      </c>
      <c r="O77" s="145" t="s">
        <v>432</v>
      </c>
      <c r="P77" s="145" t="s">
        <v>432</v>
      </c>
      <c r="Q77" s="145" t="s">
        <v>432</v>
      </c>
      <c r="R77" s="145" t="s">
        <v>432</v>
      </c>
      <c r="S77" s="145" t="s">
        <v>432</v>
      </c>
      <c r="T77" s="145" t="s">
        <v>432</v>
      </c>
      <c r="U77" s="145" t="s">
        <v>432</v>
      </c>
      <c r="V77" s="145">
        <v>6.0999999999999999E-2</v>
      </c>
      <c r="W77" s="145">
        <v>2.5215999999999999E-2</v>
      </c>
      <c r="X77" s="145" t="s">
        <v>432</v>
      </c>
      <c r="Y77" s="145" t="s">
        <v>432</v>
      </c>
      <c r="Z77" s="145" t="s">
        <v>432</v>
      </c>
      <c r="AA77" s="145" t="s">
        <v>432</v>
      </c>
      <c r="AB77" s="145" t="s">
        <v>432</v>
      </c>
      <c r="AC77" s="145" t="s">
        <v>432</v>
      </c>
      <c r="AD77" s="145">
        <v>1.8E-5</v>
      </c>
      <c r="AE77" s="60"/>
      <c r="AF77" s="145" t="s">
        <v>432</v>
      </c>
      <c r="AG77" s="145" t="s">
        <v>432</v>
      </c>
      <c r="AH77" s="145" t="s">
        <v>432</v>
      </c>
      <c r="AI77" s="145" t="s">
        <v>432</v>
      </c>
      <c r="AJ77" s="145" t="s">
        <v>432</v>
      </c>
      <c r="AK77" s="72">
        <v>5.0430000000000001</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5" t="s">
        <v>432</v>
      </c>
      <c r="AG78" s="145" t="s">
        <v>432</v>
      </c>
      <c r="AH78" s="145" t="s">
        <v>432</v>
      </c>
      <c r="AI78" s="145" t="s">
        <v>432</v>
      </c>
      <c r="AJ78" s="145" t="s">
        <v>432</v>
      </c>
      <c r="AK78" s="145"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1.6699999999999999E-4</v>
      </c>
      <c r="F80" s="143">
        <v>3.9500000000000001E-4</v>
      </c>
      <c r="G80" s="143">
        <v>4.0999999999999999E-4</v>
      </c>
      <c r="H80" s="143">
        <v>6.1269999999999998E-2</v>
      </c>
      <c r="I80" s="143">
        <v>2.0960000000000002E-3</v>
      </c>
      <c r="J80" s="143">
        <v>2.6930000000000001E-3</v>
      </c>
      <c r="K80" s="143">
        <v>4.4889999999999999E-3</v>
      </c>
      <c r="L80" s="143">
        <v>7.9999999999999996E-6</v>
      </c>
      <c r="M80" s="143">
        <v>8.8400000000000002E-4</v>
      </c>
      <c r="N80" s="143">
        <v>6.0999999999999997E-4</v>
      </c>
      <c r="O80" s="143" t="s">
        <v>432</v>
      </c>
      <c r="P80" s="143" t="s">
        <v>432</v>
      </c>
      <c r="Q80" s="143" t="s">
        <v>432</v>
      </c>
      <c r="R80" s="143">
        <v>9.1300000000000006E-2</v>
      </c>
      <c r="S80" s="143">
        <v>1.9E-3</v>
      </c>
      <c r="T80" s="143">
        <v>6.7200000000000003E-3</v>
      </c>
      <c r="U80" s="143" t="s">
        <v>432</v>
      </c>
      <c r="V80" s="143">
        <v>3.3300000000000001E-3</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2.3640270000000001</v>
      </c>
      <c r="G82" s="146" t="s">
        <v>432</v>
      </c>
      <c r="H82" s="146" t="s">
        <v>432</v>
      </c>
      <c r="I82" s="146" t="s">
        <v>431</v>
      </c>
      <c r="J82" s="146" t="s">
        <v>432</v>
      </c>
      <c r="K82" s="146" t="s">
        <v>432</v>
      </c>
      <c r="L82" s="146" t="s">
        <v>432</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1.3429199999999999</v>
      </c>
      <c r="AL82" s="49" t="s">
        <v>219</v>
      </c>
    </row>
    <row r="83" spans="1:38" s="2" customFormat="1" ht="26.25" customHeight="1" thickBot="1" x14ac:dyDescent="0.25">
      <c r="A83" s="70" t="s">
        <v>53</v>
      </c>
      <c r="B83" s="81" t="s">
        <v>211</v>
      </c>
      <c r="C83" s="82" t="s">
        <v>212</v>
      </c>
      <c r="D83" s="72"/>
      <c r="E83" s="146" t="s">
        <v>432</v>
      </c>
      <c r="F83" s="146">
        <v>2.4E-2</v>
      </c>
      <c r="G83" s="146" t="s">
        <v>432</v>
      </c>
      <c r="H83" s="146" t="s">
        <v>432</v>
      </c>
      <c r="I83" s="146">
        <v>1.49E-3</v>
      </c>
      <c r="J83" s="146">
        <v>2.9729999999999999E-2</v>
      </c>
      <c r="K83" s="146">
        <v>0.22298999999999999</v>
      </c>
      <c r="L83" s="146">
        <v>8.5000000000000006E-5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1487</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432</v>
      </c>
      <c r="AG84" s="143" t="s">
        <v>432</v>
      </c>
      <c r="AH84" s="143" t="s">
        <v>432</v>
      </c>
      <c r="AI84" s="143" t="s">
        <v>432</v>
      </c>
      <c r="AJ84" s="143" t="s">
        <v>432</v>
      </c>
      <c r="AK84" s="143" t="s">
        <v>432</v>
      </c>
      <c r="AL84" s="49" t="s">
        <v>412</v>
      </c>
    </row>
    <row r="85" spans="1:38" s="2" customFormat="1" ht="26.25" customHeight="1" thickBot="1" x14ac:dyDescent="0.25">
      <c r="A85" s="70" t="s">
        <v>208</v>
      </c>
      <c r="B85" s="76" t="s">
        <v>215</v>
      </c>
      <c r="C85" s="82" t="s">
        <v>403</v>
      </c>
      <c r="D85" s="72"/>
      <c r="E85" s="146">
        <v>1.8E-5</v>
      </c>
      <c r="F85" s="146">
        <v>3.7423800000000003</v>
      </c>
      <c r="G85" s="146">
        <v>9.9999999999999995E-7</v>
      </c>
      <c r="H85" s="146" t="s">
        <v>432</v>
      </c>
      <c r="I85" s="146" t="s">
        <v>432</v>
      </c>
      <c r="J85" s="146" t="s">
        <v>432</v>
      </c>
      <c r="K85" s="146" t="s">
        <v>432</v>
      </c>
      <c r="L85" s="146" t="s">
        <v>432</v>
      </c>
      <c r="M85" s="165">
        <v>1.8E-5</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21.799174000000001</v>
      </c>
      <c r="AL85" s="49" t="s">
        <v>216</v>
      </c>
    </row>
    <row r="86" spans="1:38" s="2" customFormat="1" ht="26.25" customHeight="1" thickBot="1" x14ac:dyDescent="0.25">
      <c r="A86" s="70" t="s">
        <v>208</v>
      </c>
      <c r="B86" s="76" t="s">
        <v>217</v>
      </c>
      <c r="C86" s="80" t="s">
        <v>218</v>
      </c>
      <c r="D86" s="72"/>
      <c r="E86" s="146" t="s">
        <v>432</v>
      </c>
      <c r="F86" s="146">
        <v>6.5067E-2</v>
      </c>
      <c r="G86" s="146" t="s">
        <v>432</v>
      </c>
      <c r="H86" s="146">
        <v>6.0000000000000002E-6</v>
      </c>
      <c r="I86" s="165" t="s">
        <v>431</v>
      </c>
      <c r="J86" s="165">
        <v>1.2999999999999999E-5</v>
      </c>
      <c r="K86" s="165">
        <v>1.5999999999999999E-5</v>
      </c>
      <c r="L86" s="146" t="s">
        <v>432</v>
      </c>
      <c r="M86" s="146" t="s">
        <v>432</v>
      </c>
      <c r="N86" s="165">
        <v>2.3499999999999999E-4</v>
      </c>
      <c r="O86" s="165" t="s">
        <v>432</v>
      </c>
      <c r="P86" s="165" t="s">
        <v>432</v>
      </c>
      <c r="Q86" s="165" t="s">
        <v>432</v>
      </c>
      <c r="R86" s="165" t="s">
        <v>432</v>
      </c>
      <c r="S86" s="165">
        <v>5.9999999999999995E-4</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0.30264400000000002</v>
      </c>
      <c r="AL86" s="49" t="s">
        <v>219</v>
      </c>
    </row>
    <row r="87" spans="1:38" s="2" customFormat="1" ht="26.25" customHeight="1" thickBot="1" x14ac:dyDescent="0.25">
      <c r="A87" s="70" t="s">
        <v>208</v>
      </c>
      <c r="B87" s="76" t="s">
        <v>220</v>
      </c>
      <c r="C87" s="80" t="s">
        <v>221</v>
      </c>
      <c r="D87" s="72"/>
      <c r="E87" s="146" t="s">
        <v>432</v>
      </c>
      <c r="F87" s="146">
        <v>5.3908999999999999E-2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0.131383</v>
      </c>
      <c r="AL87" s="49" t="s">
        <v>219</v>
      </c>
    </row>
    <row r="88" spans="1:38" s="2" customFormat="1" ht="26.25" customHeight="1" thickBot="1" x14ac:dyDescent="0.25">
      <c r="A88" s="70" t="s">
        <v>208</v>
      </c>
      <c r="B88" s="76" t="s">
        <v>222</v>
      </c>
      <c r="C88" s="80" t="s">
        <v>223</v>
      </c>
      <c r="D88" s="72"/>
      <c r="E88" s="146">
        <v>9.9999999999999995E-7</v>
      </c>
      <c r="F88" s="146">
        <v>0.26459700000000003</v>
      </c>
      <c r="G88" s="146">
        <v>2.4399999999999999E-4</v>
      </c>
      <c r="H88" s="146">
        <v>8.3600000000000005E-4</v>
      </c>
      <c r="I88" s="146" t="s">
        <v>431</v>
      </c>
      <c r="J88" s="146" t="s">
        <v>431</v>
      </c>
      <c r="K88" s="146" t="s">
        <v>431</v>
      </c>
      <c r="L88" s="146" t="s">
        <v>431</v>
      </c>
      <c r="M88" s="165">
        <v>1.7949999999999999E-3</v>
      </c>
      <c r="N88" s="165" t="s">
        <v>431</v>
      </c>
      <c r="O88" s="165" t="s">
        <v>431</v>
      </c>
      <c r="P88" s="165" t="s">
        <v>431</v>
      </c>
      <c r="Q88" s="165" t="s">
        <v>431</v>
      </c>
      <c r="R88" s="165">
        <v>1.7000000000000001E-4</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72">
        <v>9.2661110000000004</v>
      </c>
      <c r="AL88" s="49" t="s">
        <v>412</v>
      </c>
    </row>
    <row r="89" spans="1:38" s="2" customFormat="1" ht="26.25" customHeight="1" thickBot="1" x14ac:dyDescent="0.25">
      <c r="A89" s="70" t="s">
        <v>208</v>
      </c>
      <c r="B89" s="76" t="s">
        <v>224</v>
      </c>
      <c r="C89" s="80" t="s">
        <v>225</v>
      </c>
      <c r="D89" s="72"/>
      <c r="E89" s="146">
        <v>1.2600000000000001E-3</v>
      </c>
      <c r="F89" s="146">
        <v>0.45371800000000001</v>
      </c>
      <c r="G89" s="146" t="s">
        <v>432</v>
      </c>
      <c r="H89" s="146">
        <v>7.54E-4</v>
      </c>
      <c r="I89" s="146" t="s">
        <v>431</v>
      </c>
      <c r="J89" s="146" t="s">
        <v>432</v>
      </c>
      <c r="K89" s="146" t="s">
        <v>432</v>
      </c>
      <c r="L89" s="146" t="s">
        <v>431</v>
      </c>
      <c r="M89" s="165">
        <v>1.5569E-2</v>
      </c>
      <c r="N89" s="165" t="s">
        <v>432</v>
      </c>
      <c r="O89" s="165" t="s">
        <v>432</v>
      </c>
      <c r="P89" s="165" t="s">
        <v>432</v>
      </c>
      <c r="Q89" s="165" t="s">
        <v>432</v>
      </c>
      <c r="R89" s="165"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2.0153629999999998</v>
      </c>
      <c r="AL89" s="49" t="s">
        <v>412</v>
      </c>
    </row>
    <row r="90" spans="1:38" s="8" customFormat="1" ht="26.25" customHeight="1" thickBot="1" x14ac:dyDescent="0.25">
      <c r="A90" s="70" t="s">
        <v>208</v>
      </c>
      <c r="B90" s="76" t="s">
        <v>226</v>
      </c>
      <c r="C90" s="80" t="s">
        <v>227</v>
      </c>
      <c r="D90" s="72"/>
      <c r="E90" s="146">
        <v>2.0000000000000002E-5</v>
      </c>
      <c r="F90" s="146">
        <v>1.199139</v>
      </c>
      <c r="G90" s="146">
        <v>1.163E-3</v>
      </c>
      <c r="H90" s="146">
        <v>3.9999999999999998E-6</v>
      </c>
      <c r="I90" s="146" t="s">
        <v>432</v>
      </c>
      <c r="J90" s="146" t="s">
        <v>432</v>
      </c>
      <c r="K90" s="146" t="s">
        <v>432</v>
      </c>
      <c r="L90" s="146" t="s">
        <v>432</v>
      </c>
      <c r="M90" s="165" t="s">
        <v>431</v>
      </c>
      <c r="N90" s="165" t="s">
        <v>431</v>
      </c>
      <c r="O90" s="165" t="s">
        <v>431</v>
      </c>
      <c r="P90" s="165" t="s">
        <v>431</v>
      </c>
      <c r="Q90" s="165" t="s">
        <v>431</v>
      </c>
      <c r="R90" s="165" t="s">
        <v>431</v>
      </c>
      <c r="S90" s="165" t="s">
        <v>431</v>
      </c>
      <c r="T90" s="165" t="s">
        <v>431</v>
      </c>
      <c r="U90" s="165" t="s">
        <v>431</v>
      </c>
      <c r="V90" s="165" t="s">
        <v>431</v>
      </c>
      <c r="W90" s="165" t="s">
        <v>431</v>
      </c>
      <c r="X90" s="165" t="s">
        <v>431</v>
      </c>
      <c r="Y90" s="165" t="s">
        <v>431</v>
      </c>
      <c r="Z90" s="165" t="s">
        <v>431</v>
      </c>
      <c r="AA90" s="165" t="s">
        <v>431</v>
      </c>
      <c r="AB90" s="165" t="s">
        <v>431</v>
      </c>
      <c r="AC90" s="165" t="s">
        <v>431</v>
      </c>
      <c r="AD90" s="165"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6.522E-3</v>
      </c>
      <c r="F91" s="185">
        <v>5.3488000000000001E-2</v>
      </c>
      <c r="G91" s="146">
        <v>1.487E-3</v>
      </c>
      <c r="H91" s="146">
        <v>1.4742E-2</v>
      </c>
      <c r="I91" s="185">
        <v>0.12063</v>
      </c>
      <c r="J91" s="185">
        <v>0.145121</v>
      </c>
      <c r="K91" s="185">
        <v>0.149141</v>
      </c>
      <c r="L91" s="185">
        <v>4.2771999999999998E-2</v>
      </c>
      <c r="M91" s="146">
        <v>0.19924900000000001</v>
      </c>
      <c r="N91" s="185">
        <v>0.38616800000000001</v>
      </c>
      <c r="O91" s="185">
        <v>2.5649999999999999E-2</v>
      </c>
      <c r="P91" s="185">
        <v>9.5329999999999998E-3</v>
      </c>
      <c r="Q91" s="185">
        <v>1.0160000000000001E-2</v>
      </c>
      <c r="R91" s="185">
        <v>3.2571000000000003E-2</v>
      </c>
      <c r="S91" s="185">
        <v>1.246165</v>
      </c>
      <c r="T91" s="185">
        <v>5.6112000000000002E-2</v>
      </c>
      <c r="U91" s="146" t="s">
        <v>431</v>
      </c>
      <c r="V91" s="185">
        <v>0.71162300000000001</v>
      </c>
      <c r="W91" s="146">
        <v>3.5500000000000001E-4</v>
      </c>
      <c r="X91" s="146">
        <v>3.9399999999999998E-4</v>
      </c>
      <c r="Y91" s="146">
        <v>1.6000000000000001E-4</v>
      </c>
      <c r="Z91" s="146">
        <v>1.6000000000000001E-4</v>
      </c>
      <c r="AA91" s="146">
        <v>1.6000000000000001E-4</v>
      </c>
      <c r="AB91" s="146">
        <v>8.7399999999999999E-4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0.01</v>
      </c>
      <c r="F92" s="143">
        <v>0.04</v>
      </c>
      <c r="G92" s="143">
        <v>0.02</v>
      </c>
      <c r="H92" s="143" t="s">
        <v>432</v>
      </c>
      <c r="I92" s="143">
        <v>0.114</v>
      </c>
      <c r="J92" s="143">
        <v>0.152</v>
      </c>
      <c r="K92" s="143">
        <v>0.19</v>
      </c>
      <c r="L92" s="143">
        <v>2.9640000000000001E-3</v>
      </c>
      <c r="M92" s="143">
        <v>0.02</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t="s">
        <v>432</v>
      </c>
      <c r="F93" s="143">
        <v>0.80846200000000001</v>
      </c>
      <c r="G93" s="143" t="s">
        <v>432</v>
      </c>
      <c r="H93" s="143" t="s">
        <v>432</v>
      </c>
      <c r="I93" s="182">
        <v>5.5000000000000003E-4</v>
      </c>
      <c r="J93" s="182">
        <v>1.65E-3</v>
      </c>
      <c r="K93" s="182">
        <v>5.0000000000000001E-3</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t="s">
        <v>433</v>
      </c>
      <c r="F95" s="143" t="s">
        <v>433</v>
      </c>
      <c r="G95" s="143" t="s">
        <v>433</v>
      </c>
      <c r="H95" s="143" t="s">
        <v>433</v>
      </c>
      <c r="I95" s="143" t="s">
        <v>433</v>
      </c>
      <c r="J95" s="143" t="s">
        <v>433</v>
      </c>
      <c r="K95" s="143" t="s">
        <v>433</v>
      </c>
      <c r="L95" s="143" t="s">
        <v>433</v>
      </c>
      <c r="M95" s="143" t="s">
        <v>433</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3">
        <v>3.1999999999999999E-5</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v>0.01</v>
      </c>
      <c r="F98" s="143">
        <v>7.0000000000000007E-2</v>
      </c>
      <c r="G98" s="143" t="s">
        <v>432</v>
      </c>
      <c r="H98" s="143">
        <v>7.1580000000000003E-3</v>
      </c>
      <c r="I98" s="143" t="s">
        <v>432</v>
      </c>
      <c r="J98" s="143" t="s">
        <v>432</v>
      </c>
      <c r="K98" s="143" t="s">
        <v>432</v>
      </c>
      <c r="L98" s="143" t="s">
        <v>432</v>
      </c>
      <c r="M98" s="143">
        <v>0.04</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2.4408000000000003E-2</v>
      </c>
      <c r="F99" s="143">
        <v>1.62558</v>
      </c>
      <c r="G99" s="143" t="s">
        <v>432</v>
      </c>
      <c r="H99" s="183">
        <v>2.1084350000000001</v>
      </c>
      <c r="I99" s="143">
        <v>4.2229999999999997E-2</v>
      </c>
      <c r="J99" s="143">
        <v>6.4890000000000003E-2</v>
      </c>
      <c r="K99" s="143">
        <v>0.14213999999999999</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107.84399999999999</v>
      </c>
      <c r="AL99" s="49" t="s">
        <v>245</v>
      </c>
    </row>
    <row r="100" spans="1:38" s="2" customFormat="1" ht="26.25" customHeight="1" thickBot="1" x14ac:dyDescent="0.25">
      <c r="A100" s="70" t="s">
        <v>243</v>
      </c>
      <c r="B100" s="70" t="s">
        <v>246</v>
      </c>
      <c r="C100" s="71" t="s">
        <v>408</v>
      </c>
      <c r="D100" s="84"/>
      <c r="E100" s="190">
        <v>1.6008999999999999E-2</v>
      </c>
      <c r="F100" s="143">
        <v>1.2240300000000002</v>
      </c>
      <c r="G100" s="143" t="s">
        <v>432</v>
      </c>
      <c r="H100" s="183">
        <v>0.64551900000000006</v>
      </c>
      <c r="I100" s="143">
        <v>1.959E-2</v>
      </c>
      <c r="J100" s="143">
        <v>3.0030000000000001E-2</v>
      </c>
      <c r="K100" s="143">
        <v>6.5000000000000002E-2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145.386</v>
      </c>
      <c r="AL100" s="49" t="s">
        <v>245</v>
      </c>
    </row>
    <row r="101" spans="1:38" s="2" customFormat="1" ht="26.25" customHeight="1" thickBot="1" x14ac:dyDescent="0.25">
      <c r="A101" s="70" t="s">
        <v>243</v>
      </c>
      <c r="B101" s="70" t="s">
        <v>247</v>
      </c>
      <c r="C101" s="71" t="s">
        <v>248</v>
      </c>
      <c r="D101" s="84"/>
      <c r="E101" s="190">
        <v>9.7999999999999997E-4</v>
      </c>
      <c r="F101" s="143">
        <v>2.264E-2</v>
      </c>
      <c r="G101" s="143" t="s">
        <v>432</v>
      </c>
      <c r="H101" s="182">
        <v>3.245E-2</v>
      </c>
      <c r="I101" s="143">
        <v>1.6299999999999999E-3</v>
      </c>
      <c r="J101" s="143">
        <v>4.8699999999999993E-3</v>
      </c>
      <c r="K101" s="143">
        <v>1.136E-2</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85.6</v>
      </c>
      <c r="AL101" s="49" t="s">
        <v>245</v>
      </c>
    </row>
    <row r="102" spans="1:38" s="2" customFormat="1" ht="26.25" customHeight="1" thickBot="1" x14ac:dyDescent="0.25">
      <c r="A102" s="70" t="s">
        <v>243</v>
      </c>
      <c r="B102" s="70" t="s">
        <v>249</v>
      </c>
      <c r="C102" s="71" t="s">
        <v>386</v>
      </c>
      <c r="D102" s="84"/>
      <c r="E102" s="190">
        <v>3.62E-3</v>
      </c>
      <c r="F102" s="143">
        <v>0.39309400000000005</v>
      </c>
      <c r="G102" s="143" t="s">
        <v>432</v>
      </c>
      <c r="H102" s="183">
        <v>1.1369</v>
      </c>
      <c r="I102" s="143">
        <v>1.9300000000000001E-3</v>
      </c>
      <c r="J102" s="143">
        <v>4.3060000000000001E-2</v>
      </c>
      <c r="K102" s="143">
        <v>0.28609000000000001</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379</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6.0000000000000002E-5</v>
      </c>
      <c r="F104" s="143">
        <v>2.8E-3</v>
      </c>
      <c r="G104" s="143" t="s">
        <v>432</v>
      </c>
      <c r="H104" s="182">
        <v>1.8E-3</v>
      </c>
      <c r="I104" s="143">
        <v>9.0000000000000006E-5</v>
      </c>
      <c r="J104" s="143">
        <v>2.7E-4</v>
      </c>
      <c r="K104" s="143">
        <v>6.3000000000000003E-4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v>4.359</v>
      </c>
      <c r="AL104" s="49" t="s">
        <v>245</v>
      </c>
    </row>
    <row r="105" spans="1:38" s="2" customFormat="1" ht="26.25" customHeight="1" thickBot="1" x14ac:dyDescent="0.25">
      <c r="A105" s="70" t="s">
        <v>243</v>
      </c>
      <c r="B105" s="70" t="s">
        <v>254</v>
      </c>
      <c r="C105" s="71" t="s">
        <v>255</v>
      </c>
      <c r="D105" s="84"/>
      <c r="E105" s="190">
        <v>1.33E-3</v>
      </c>
      <c r="F105" s="143">
        <v>4.1240000000000006E-2</v>
      </c>
      <c r="G105" s="143" t="s">
        <v>432</v>
      </c>
      <c r="H105" s="182">
        <v>3.7100000000000001E-2</v>
      </c>
      <c r="I105" s="143">
        <v>7.5000000000000002E-4</v>
      </c>
      <c r="J105" s="143">
        <v>1.17E-3</v>
      </c>
      <c r="K105" s="143">
        <v>2.5500000000000002E-3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5.9809999999999999</v>
      </c>
      <c r="AL105" s="49" t="s">
        <v>245</v>
      </c>
    </row>
    <row r="106" spans="1:38" s="2" customFormat="1" ht="26.25" customHeight="1" thickBot="1" x14ac:dyDescent="0.25">
      <c r="A106" s="70" t="s">
        <v>243</v>
      </c>
      <c r="B106" s="70" t="s">
        <v>256</v>
      </c>
      <c r="C106" s="71" t="s">
        <v>257</v>
      </c>
      <c r="D106" s="84"/>
      <c r="E106" s="148" t="s">
        <v>430</v>
      </c>
      <c r="F106" s="143" t="s">
        <v>430</v>
      </c>
      <c r="G106" s="143" t="s">
        <v>432</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430</v>
      </c>
      <c r="AG106" s="143" t="s">
        <v>430</v>
      </c>
      <c r="AH106" s="143" t="s">
        <v>430</v>
      </c>
      <c r="AI106" s="143" t="s">
        <v>430</v>
      </c>
      <c r="AJ106" s="143" t="s">
        <v>430</v>
      </c>
      <c r="AK106" s="143" t="s">
        <v>430</v>
      </c>
      <c r="AL106" s="49" t="s">
        <v>245</v>
      </c>
    </row>
    <row r="107" spans="1:38" s="2" customFormat="1" ht="26.25" customHeight="1" thickBot="1" x14ac:dyDescent="0.25">
      <c r="A107" s="70" t="s">
        <v>243</v>
      </c>
      <c r="B107" s="70" t="s">
        <v>258</v>
      </c>
      <c r="C107" s="71" t="s">
        <v>379</v>
      </c>
      <c r="D107" s="84"/>
      <c r="E107" s="190">
        <v>4.261E-3</v>
      </c>
      <c r="F107" s="143">
        <v>0.106139</v>
      </c>
      <c r="G107" s="143" t="s">
        <v>432</v>
      </c>
      <c r="H107" s="182">
        <v>9.9600999999999995E-2</v>
      </c>
      <c r="I107" s="143">
        <v>1.9300000000000001E-3</v>
      </c>
      <c r="J107" s="143">
        <v>2.5731E-2</v>
      </c>
      <c r="K107" s="143">
        <v>0.12222</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643.29999999999995</v>
      </c>
      <c r="AL107" s="49" t="s">
        <v>245</v>
      </c>
    </row>
    <row r="108" spans="1:38" s="2" customFormat="1" ht="26.25" customHeight="1" thickBot="1" x14ac:dyDescent="0.25">
      <c r="A108" s="70" t="s">
        <v>243</v>
      </c>
      <c r="B108" s="70" t="s">
        <v>259</v>
      </c>
      <c r="C108" s="71" t="s">
        <v>380</v>
      </c>
      <c r="D108" s="84"/>
      <c r="E108" s="190">
        <v>3.2630000000000003E-3</v>
      </c>
      <c r="F108" s="143">
        <v>0.10324899999999999</v>
      </c>
      <c r="G108" s="143" t="s">
        <v>432</v>
      </c>
      <c r="H108" s="182">
        <v>0.13076499999999999</v>
      </c>
      <c r="I108" s="143">
        <v>1.9120000000000001E-3</v>
      </c>
      <c r="J108" s="143">
        <v>1.9120000000000002E-2</v>
      </c>
      <c r="K108" s="143">
        <v>3.8240000000000003E-2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956</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3.5800000000000003E-4</v>
      </c>
      <c r="F110" s="143">
        <v>6.1545000000000002E-2</v>
      </c>
      <c r="G110" s="143" t="s">
        <v>432</v>
      </c>
      <c r="H110" s="182">
        <v>4.8742000000000001E-2</v>
      </c>
      <c r="I110" s="143">
        <v>2.5170000000000001E-3</v>
      </c>
      <c r="J110" s="143">
        <v>1.762E-2</v>
      </c>
      <c r="K110" s="143">
        <v>1.762E-2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125.9</v>
      </c>
      <c r="AL110" s="49" t="s">
        <v>245</v>
      </c>
    </row>
    <row r="111" spans="1:38" s="2" customFormat="1" ht="26.25" customHeight="1" thickBot="1" x14ac:dyDescent="0.25">
      <c r="A111" s="70" t="s">
        <v>243</v>
      </c>
      <c r="B111" s="70" t="s">
        <v>262</v>
      </c>
      <c r="C111" s="71" t="s">
        <v>376</v>
      </c>
      <c r="D111" s="84"/>
      <c r="E111" s="182">
        <v>1.2E-4</v>
      </c>
      <c r="F111" s="143">
        <v>0.23055999999999999</v>
      </c>
      <c r="G111" s="143" t="s">
        <v>432</v>
      </c>
      <c r="H111" s="143">
        <v>2.3800000000000002E-3</v>
      </c>
      <c r="I111" s="143">
        <v>4.8000000000000001E-4</v>
      </c>
      <c r="J111" s="143">
        <v>9.5E-4</v>
      </c>
      <c r="K111" s="143">
        <v>2.14E-3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80.099999999999994</v>
      </c>
      <c r="AL111" s="49" t="s">
        <v>245</v>
      </c>
    </row>
    <row r="112" spans="1:38" s="2" customFormat="1" ht="26.25" customHeight="1" thickBot="1" x14ac:dyDescent="0.25">
      <c r="A112" s="70" t="s">
        <v>263</v>
      </c>
      <c r="B112" s="70" t="s">
        <v>264</v>
      </c>
      <c r="C112" s="71" t="s">
        <v>265</v>
      </c>
      <c r="D112" s="72"/>
      <c r="E112" s="143">
        <v>0.99927999999999995</v>
      </c>
      <c r="F112" s="72" t="s">
        <v>432</v>
      </c>
      <c r="G112" s="143" t="s">
        <v>432</v>
      </c>
      <c r="H112" s="143">
        <v>1.338033</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24982000</v>
      </c>
      <c r="AL112" s="49" t="s">
        <v>418</v>
      </c>
    </row>
    <row r="113" spans="1:38" s="2" customFormat="1" ht="25.15" customHeight="1" thickBot="1" x14ac:dyDescent="0.25">
      <c r="A113" s="70" t="s">
        <v>263</v>
      </c>
      <c r="B113" s="85" t="s">
        <v>266</v>
      </c>
      <c r="C113" s="86" t="s">
        <v>267</v>
      </c>
      <c r="D113" s="72"/>
      <c r="E113" s="182">
        <v>0.60793699999999995</v>
      </c>
      <c r="F113" s="143" t="s">
        <v>432</v>
      </c>
      <c r="G113" s="143" t="s">
        <v>432</v>
      </c>
      <c r="H113" s="182">
        <v>3.2843229999999997</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2.686E-3</v>
      </c>
      <c r="F114" s="143" t="s">
        <v>432</v>
      </c>
      <c r="G114" s="143" t="s">
        <v>432</v>
      </c>
      <c r="H114" s="143">
        <v>9.1319999999999995E-3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5.6254999999999999E-2</v>
      </c>
      <c r="F115" s="143" t="s">
        <v>432</v>
      </c>
      <c r="G115" s="143" t="s">
        <v>432</v>
      </c>
      <c r="H115" s="182">
        <v>0.112509</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0.10632999999999999</v>
      </c>
      <c r="F116" s="143" t="s">
        <v>432</v>
      </c>
      <c r="G116" s="143" t="s">
        <v>432</v>
      </c>
      <c r="H116" s="183">
        <v>0.37194700000000003</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3.7227000000000003E-2</v>
      </c>
      <c r="J119" s="143">
        <v>0.96790100000000001</v>
      </c>
      <c r="K119" s="143">
        <v>0.96790100000000001</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0.28067000000000003</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0.22503400000000001</v>
      </c>
      <c r="G125" s="146" t="s">
        <v>432</v>
      </c>
      <c r="H125" s="146">
        <v>3.6000000000000001E-5</v>
      </c>
      <c r="I125" s="146">
        <v>1.7E-5</v>
      </c>
      <c r="J125" s="146">
        <v>1.15E-4</v>
      </c>
      <c r="K125" s="146">
        <v>2.43E-4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523.92399999999998</v>
      </c>
      <c r="AL125" s="49" t="s">
        <v>425</v>
      </c>
    </row>
    <row r="126" spans="1:38" s="2" customFormat="1" ht="26.25" customHeight="1" thickBot="1" x14ac:dyDescent="0.25">
      <c r="A126" s="70" t="s">
        <v>288</v>
      </c>
      <c r="B126" s="70" t="s">
        <v>291</v>
      </c>
      <c r="C126" s="71" t="s">
        <v>292</v>
      </c>
      <c r="D126" s="72"/>
      <c r="E126" s="146" t="s">
        <v>431</v>
      </c>
      <c r="F126" s="146">
        <v>3.571E-3</v>
      </c>
      <c r="G126" s="146" t="s">
        <v>431</v>
      </c>
      <c r="H126" s="185">
        <v>4.6141000000000001E-2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v>0.01</v>
      </c>
      <c r="H129" s="146" t="s">
        <v>431</v>
      </c>
      <c r="I129" s="146" t="s">
        <v>432</v>
      </c>
      <c r="J129" s="146" t="s">
        <v>432</v>
      </c>
      <c r="K129" s="146" t="s">
        <v>432</v>
      </c>
      <c r="L129" s="146" t="s">
        <v>432</v>
      </c>
      <c r="M129" s="146" t="s">
        <v>432</v>
      </c>
      <c r="N129" s="146" t="s">
        <v>432</v>
      </c>
      <c r="O129" s="146" t="s">
        <v>432</v>
      </c>
      <c r="P129" s="146" t="s">
        <v>432</v>
      </c>
      <c r="Q129" s="146" t="s">
        <v>432</v>
      </c>
      <c r="R129" s="146" t="s">
        <v>431</v>
      </c>
      <c r="S129" s="146" t="s">
        <v>431</v>
      </c>
      <c r="T129" s="146" t="s">
        <v>432</v>
      </c>
      <c r="U129" s="146" t="s">
        <v>431</v>
      </c>
      <c r="V129" s="146" t="s">
        <v>431</v>
      </c>
      <c r="W129" s="146">
        <v>0.26330500000000001</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v>0.752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0.04</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v>1.0699999999999999E-2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4.6220000000000002E-3</v>
      </c>
      <c r="F133" s="146">
        <v>7.2999999999999999E-5</v>
      </c>
      <c r="G133" s="146">
        <v>6.3299999999999999E-4</v>
      </c>
      <c r="H133" s="146" t="s">
        <v>432</v>
      </c>
      <c r="I133" s="146">
        <v>1.94E-4</v>
      </c>
      <c r="J133" s="146">
        <v>1.94E-4</v>
      </c>
      <c r="K133" s="146">
        <v>2.1599999999999999E-4</v>
      </c>
      <c r="L133" s="146" t="s">
        <v>431</v>
      </c>
      <c r="M133" s="146">
        <v>7.8399999999999997E-4</v>
      </c>
      <c r="N133" s="146">
        <v>1.6799999999999999E-4</v>
      </c>
      <c r="O133" s="146">
        <v>2.8E-5</v>
      </c>
      <c r="P133" s="146">
        <v>8.3479999999999995E-3</v>
      </c>
      <c r="Q133" s="146">
        <v>7.6000000000000004E-5</v>
      </c>
      <c r="R133" s="146">
        <v>7.6000000000000004E-5</v>
      </c>
      <c r="S133" s="146">
        <v>6.9999999999999994E-5</v>
      </c>
      <c r="T133" s="146">
        <v>9.7E-5</v>
      </c>
      <c r="U133" s="146">
        <v>1.11E-4</v>
      </c>
      <c r="V133" s="146">
        <v>8.9700000000000001E-4</v>
      </c>
      <c r="W133" s="146">
        <v>1.5100000000000001E-4</v>
      </c>
      <c r="X133" s="163">
        <v>7.4000000000000001E-8</v>
      </c>
      <c r="Y133" s="163">
        <v>4.0000000000000001E-8</v>
      </c>
      <c r="Z133" s="163">
        <v>3.5999999999999998E-8</v>
      </c>
      <c r="AA133" s="163">
        <v>3.8999999999999998E-8</v>
      </c>
      <c r="AB133" s="163">
        <v>1.8900000000000001E-7</v>
      </c>
      <c r="AC133" s="146">
        <v>8.4000000000000003E-4</v>
      </c>
      <c r="AD133" s="146">
        <v>2.297E-3</v>
      </c>
      <c r="AE133" s="60"/>
      <c r="AF133" s="143" t="s">
        <v>432</v>
      </c>
      <c r="AG133" s="143" t="s">
        <v>432</v>
      </c>
      <c r="AH133" s="143" t="s">
        <v>432</v>
      </c>
      <c r="AI133" s="143" t="s">
        <v>432</v>
      </c>
      <c r="AJ133" s="143" t="s">
        <v>432</v>
      </c>
      <c r="AK133" s="72">
        <v>5603</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7.1149999999999998E-3</v>
      </c>
      <c r="F135" s="146">
        <v>7.8999999999999996E-5</v>
      </c>
      <c r="G135" s="146">
        <v>6.7200000000000003E-3</v>
      </c>
      <c r="H135" s="146" t="s">
        <v>431</v>
      </c>
      <c r="I135" s="146">
        <v>3.6367999999999998E-2</v>
      </c>
      <c r="J135" s="146">
        <v>5.4156999999999997E-2</v>
      </c>
      <c r="K135" s="146">
        <v>7.2341000000000003E-2</v>
      </c>
      <c r="L135" s="146">
        <v>1.273E-3</v>
      </c>
      <c r="M135" s="146">
        <v>2.7669999999999999E-3</v>
      </c>
      <c r="N135" s="146">
        <v>0.41111700000000001</v>
      </c>
      <c r="O135" s="146">
        <v>1.3440000000000001E-2</v>
      </c>
      <c r="P135" s="146">
        <v>1.1069000000000001E-2</v>
      </c>
      <c r="Q135" s="146">
        <v>8.4600000000000005E-3</v>
      </c>
      <c r="R135" s="146">
        <v>7.3099999999999999E-4</v>
      </c>
      <c r="S135" s="146">
        <v>3.68E-4</v>
      </c>
      <c r="T135" s="146">
        <v>4.7399999999999997E-4</v>
      </c>
      <c r="U135" s="146" t="s">
        <v>431</v>
      </c>
      <c r="V135" s="146">
        <v>3.558E-3</v>
      </c>
      <c r="W135" s="146">
        <v>0.15812200000000001</v>
      </c>
      <c r="X135" s="146">
        <v>1.7E-5</v>
      </c>
      <c r="Y135" s="146">
        <v>1.2999999999999999E-5</v>
      </c>
      <c r="Z135" s="146">
        <v>1.2E-5</v>
      </c>
      <c r="AA135" s="146" t="s">
        <v>431</v>
      </c>
      <c r="AB135" s="146">
        <v>4.1999999999999998E-5</v>
      </c>
      <c r="AC135" s="146">
        <v>7.9059999999999998E-3</v>
      </c>
      <c r="AD135" s="146">
        <v>2.0951000000000001E-2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2.8204E-2</v>
      </c>
      <c r="G136" s="146" t="s">
        <v>432</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50" t="s">
        <v>432</v>
      </c>
      <c r="J138" s="150" t="s">
        <v>432</v>
      </c>
      <c r="K138" s="150" t="s">
        <v>432</v>
      </c>
      <c r="L138" s="146" t="s">
        <v>432</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v>0.15337200000000001</v>
      </c>
      <c r="J139" s="146">
        <v>0.15337200000000001</v>
      </c>
      <c r="K139" s="146">
        <v>0.15337200000000001</v>
      </c>
      <c r="L139" s="146" t="s">
        <v>431</v>
      </c>
      <c r="M139" s="146" t="s">
        <v>431</v>
      </c>
      <c r="N139" s="146">
        <v>4.4900000000000002E-4</v>
      </c>
      <c r="O139" s="146">
        <v>9.0399999999999996E-4</v>
      </c>
      <c r="P139" s="146">
        <v>9.0399999999999996E-4</v>
      </c>
      <c r="Q139" s="146">
        <v>1.4319999999999999E-3</v>
      </c>
      <c r="R139" s="146">
        <v>1.366E-3</v>
      </c>
      <c r="S139" s="146">
        <v>3.1749999999999999E-3</v>
      </c>
      <c r="T139" s="146" t="s">
        <v>431</v>
      </c>
      <c r="U139" s="146" t="s">
        <v>431</v>
      </c>
      <c r="V139" s="146" t="s">
        <v>431</v>
      </c>
      <c r="W139" s="146">
        <v>1.5448960000000003</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45.372847999999976</v>
      </c>
      <c r="F141" s="20">
        <f t="shared" ref="F141:AD141" si="0">SUM(F14:F140)</f>
        <v>28.087811999999996</v>
      </c>
      <c r="G141" s="20">
        <f t="shared" si="0"/>
        <v>88.05929900000001</v>
      </c>
      <c r="H141" s="20">
        <f t="shared" si="0"/>
        <v>10.214210999999999</v>
      </c>
      <c r="I141" s="20">
        <f t="shared" si="0"/>
        <v>12.645358122999999</v>
      </c>
      <c r="J141" s="20">
        <f t="shared" si="0"/>
        <v>22.750349573000008</v>
      </c>
      <c r="K141" s="20">
        <f t="shared" si="0"/>
        <v>32.820049000000004</v>
      </c>
      <c r="L141" s="20">
        <f t="shared" si="0"/>
        <v>2.9685060000000001</v>
      </c>
      <c r="M141" s="20">
        <f t="shared" si="0"/>
        <v>157.47640700000002</v>
      </c>
      <c r="N141" s="20">
        <f t="shared" si="0"/>
        <v>42.887337700000018</v>
      </c>
      <c r="O141" s="20">
        <f t="shared" si="0"/>
        <v>0.98270730000000006</v>
      </c>
      <c r="P141" s="20">
        <f t="shared" si="0"/>
        <v>0.74362080000000008</v>
      </c>
      <c r="Q141" s="20">
        <f t="shared" si="0"/>
        <v>11.136815599999998</v>
      </c>
      <c r="R141" s="20">
        <f>SUM(R14:R140)</f>
        <v>10.815614399999999</v>
      </c>
      <c r="S141" s="20">
        <f t="shared" si="0"/>
        <v>6.1942192999999985</v>
      </c>
      <c r="T141" s="20">
        <f t="shared" si="0"/>
        <v>6.7828282999999985</v>
      </c>
      <c r="U141" s="20">
        <f t="shared" si="0"/>
        <v>1.2841E-2</v>
      </c>
      <c r="V141" s="20">
        <f t="shared" si="0"/>
        <v>61.385610700000001</v>
      </c>
      <c r="W141" s="20">
        <f t="shared" si="0"/>
        <v>5.2704180999999997</v>
      </c>
      <c r="X141" s="20">
        <f t="shared" si="0"/>
        <v>1.4962380739999996</v>
      </c>
      <c r="Y141" s="20">
        <f t="shared" si="0"/>
        <v>1.41391504</v>
      </c>
      <c r="Z141" s="20">
        <f t="shared" si="0"/>
        <v>0.995410036</v>
      </c>
      <c r="AA141" s="20">
        <f t="shared" si="0"/>
        <v>1.5032100389999998</v>
      </c>
      <c r="AB141" s="20">
        <f t="shared" si="0"/>
        <v>5.4087731889999979</v>
      </c>
      <c r="AC141" s="20">
        <f t="shared" si="0"/>
        <v>0.33151899999999995</v>
      </c>
      <c r="AD141" s="20">
        <f t="shared" si="0"/>
        <v>1.1519359999999998</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45.372847999999976</v>
      </c>
      <c r="F152" s="14">
        <f t="shared" ref="F152:AD152" si="1">F141 + F151 + IF(AND(OR($B$4="AT",$B$4="BE",$B$4="CH",$B$4="GB",$B$4="IE",$B$4="LT",$B$4="LU",$B$4="NL"),SUM(F143:F149)&gt;0),SUM(F143:F149)-SUM(F27:F33),0)</f>
        <v>28.087811999999996</v>
      </c>
      <c r="G152" s="14">
        <f t="shared" si="1"/>
        <v>88.05929900000001</v>
      </c>
      <c r="H152" s="14">
        <f t="shared" si="1"/>
        <v>10.214210999999999</v>
      </c>
      <c r="I152" s="14">
        <f t="shared" si="1"/>
        <v>12.645358122999999</v>
      </c>
      <c r="J152" s="14">
        <f t="shared" si="1"/>
        <v>22.750349573000008</v>
      </c>
      <c r="K152" s="14">
        <f t="shared" si="1"/>
        <v>32.820049000000004</v>
      </c>
      <c r="L152" s="14">
        <f t="shared" si="1"/>
        <v>2.9685060000000001</v>
      </c>
      <c r="M152" s="14">
        <f t="shared" si="1"/>
        <v>157.47640700000002</v>
      </c>
      <c r="N152" s="14">
        <f t="shared" si="1"/>
        <v>42.887337700000018</v>
      </c>
      <c r="O152" s="14">
        <f t="shared" si="1"/>
        <v>0.98270730000000006</v>
      </c>
      <c r="P152" s="14">
        <f t="shared" si="1"/>
        <v>0.74362080000000008</v>
      </c>
      <c r="Q152" s="14">
        <f t="shared" si="1"/>
        <v>11.136815599999998</v>
      </c>
      <c r="R152" s="14">
        <f t="shared" si="1"/>
        <v>10.815614399999999</v>
      </c>
      <c r="S152" s="14">
        <f t="shared" si="1"/>
        <v>6.1942192999999985</v>
      </c>
      <c r="T152" s="14">
        <f t="shared" si="1"/>
        <v>6.7828282999999985</v>
      </c>
      <c r="U152" s="14">
        <f t="shared" si="1"/>
        <v>1.2841E-2</v>
      </c>
      <c r="V152" s="14">
        <f t="shared" si="1"/>
        <v>61.385610700000001</v>
      </c>
      <c r="W152" s="14">
        <f t="shared" si="1"/>
        <v>5.2704180999999997</v>
      </c>
      <c r="X152" s="14">
        <f t="shared" si="1"/>
        <v>1.4962380739999996</v>
      </c>
      <c r="Y152" s="14">
        <f t="shared" si="1"/>
        <v>1.41391504</v>
      </c>
      <c r="Z152" s="14">
        <f t="shared" si="1"/>
        <v>0.995410036</v>
      </c>
      <c r="AA152" s="14">
        <f t="shared" si="1"/>
        <v>1.5032100389999998</v>
      </c>
      <c r="AB152" s="14">
        <f t="shared" si="1"/>
        <v>5.4087731889999979</v>
      </c>
      <c r="AC152" s="14">
        <f t="shared" si="1"/>
        <v>0.33151899999999995</v>
      </c>
      <c r="AD152" s="14">
        <f t="shared" si="1"/>
        <v>1.1519359999999998</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45.372847999999976</v>
      </c>
      <c r="F154" s="14">
        <f>F141 + F153 - IF(OR($B$6=2005,$B$6&gt;=2020),SUM(F99:F122),0) + IF(AND(OR($B$4="AT",$B$4="BE",$B$4="CH",$B$4="GB",$B$4="IE",$B$4="LT",$B$4="LU",$B$4="NL"),SUM(F143:F149)&gt;0),SUM(F143:F149)-SUM(F27:F33),0)</f>
        <v>28.087811999999996</v>
      </c>
      <c r="G154" s="14">
        <f>G141 + G153 + IF(AND(OR($B$4="AT",$B$4="BE",$B$4="CH",$B$4="GB",$B$4="IE",$B$4="LT",$B$4="LU",$B$4="NL"),SUM(G143:G149)&gt;0),SUM(G143:G149)-SUM(G27:G33),0)</f>
        <v>88.05929900000001</v>
      </c>
      <c r="H154" s="14">
        <f t="shared" ref="H154:AD154" si="2">H141 + H153 + IF(AND(OR($B$4="AT",$B$4="BE",$B$4="CH",$B$4="GB",$B$4="IE",$B$4="LT",$B$4="LU",$B$4="NL"),SUM(H143:H149)&gt;0),SUM(H143:H149)-SUM(H27:H33),0)</f>
        <v>10.214210999999999</v>
      </c>
      <c r="I154" s="14">
        <f t="shared" si="2"/>
        <v>12.645358122999999</v>
      </c>
      <c r="J154" s="14">
        <f t="shared" si="2"/>
        <v>22.750349573000008</v>
      </c>
      <c r="K154" s="14">
        <f t="shared" si="2"/>
        <v>32.820049000000004</v>
      </c>
      <c r="L154" s="14">
        <f t="shared" si="2"/>
        <v>2.9685060000000001</v>
      </c>
      <c r="M154" s="14">
        <f t="shared" si="2"/>
        <v>157.47640700000002</v>
      </c>
      <c r="N154" s="14">
        <f t="shared" si="2"/>
        <v>42.887337700000018</v>
      </c>
      <c r="O154" s="14">
        <f t="shared" si="2"/>
        <v>0.98270730000000006</v>
      </c>
      <c r="P154" s="14">
        <f t="shared" si="2"/>
        <v>0.74362080000000008</v>
      </c>
      <c r="Q154" s="14">
        <f t="shared" si="2"/>
        <v>11.136815599999998</v>
      </c>
      <c r="R154" s="14">
        <f t="shared" si="2"/>
        <v>10.815614399999999</v>
      </c>
      <c r="S154" s="14">
        <f t="shared" si="2"/>
        <v>6.1942192999999985</v>
      </c>
      <c r="T154" s="14">
        <f t="shared" si="2"/>
        <v>6.7828282999999985</v>
      </c>
      <c r="U154" s="14">
        <f t="shared" si="2"/>
        <v>1.2841E-2</v>
      </c>
      <c r="V154" s="14">
        <f t="shared" si="2"/>
        <v>61.385610700000001</v>
      </c>
      <c r="W154" s="14">
        <f t="shared" si="2"/>
        <v>5.2704180999999997</v>
      </c>
      <c r="X154" s="14">
        <f t="shared" si="2"/>
        <v>1.4962380739999996</v>
      </c>
      <c r="Y154" s="14">
        <f t="shared" si="2"/>
        <v>1.41391504</v>
      </c>
      <c r="Z154" s="14">
        <f t="shared" si="2"/>
        <v>0.995410036</v>
      </c>
      <c r="AA154" s="14">
        <f t="shared" si="2"/>
        <v>1.5032100389999998</v>
      </c>
      <c r="AB154" s="14">
        <f t="shared" si="2"/>
        <v>5.4087731889999979</v>
      </c>
      <c r="AC154" s="14">
        <f t="shared" si="2"/>
        <v>0.33151899999999995</v>
      </c>
      <c r="AD154" s="14">
        <f t="shared" si="2"/>
        <v>1.1519359999999998</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0.621888</v>
      </c>
      <c r="F157" s="158">
        <v>2.4292000000000001E-2</v>
      </c>
      <c r="G157" s="158">
        <v>4.8585000000000003E-2</v>
      </c>
      <c r="H157" s="158" t="s">
        <v>431</v>
      </c>
      <c r="I157" s="158">
        <v>9.7169999999999999E-3</v>
      </c>
      <c r="J157" s="158">
        <v>9.7169999999999999E-3</v>
      </c>
      <c r="K157" s="158">
        <v>9.7169999999999999E-3</v>
      </c>
      <c r="L157" s="158">
        <v>4.6639999999999997E-3</v>
      </c>
      <c r="M157" s="158">
        <v>5.3442999999999997E-2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2089.153538</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1.4456E-2</v>
      </c>
      <c r="F158" s="158">
        <v>1.3999999999999999E-4</v>
      </c>
      <c r="G158" s="158">
        <v>1.4040000000000001E-3</v>
      </c>
      <c r="H158" s="158" t="s">
        <v>431</v>
      </c>
      <c r="I158" s="158">
        <v>2.81E-4</v>
      </c>
      <c r="J158" s="158">
        <v>2.81E-4</v>
      </c>
      <c r="K158" s="158">
        <v>2.81E-4</v>
      </c>
      <c r="L158" s="158">
        <v>1.35E-4</v>
      </c>
      <c r="M158" s="158">
        <v>2.807E-3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60.351531999999999</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19.140485000000002</v>
      </c>
      <c r="F159" s="158">
        <v>0.69701400000000002</v>
      </c>
      <c r="G159" s="158">
        <v>6.7840000000000007</v>
      </c>
      <c r="H159" s="158" t="s">
        <v>431</v>
      </c>
      <c r="I159" s="158">
        <v>1.2826960000000001</v>
      </c>
      <c r="J159" s="158">
        <v>1.3968579999999999</v>
      </c>
      <c r="K159" s="158">
        <v>1.3968579999999999</v>
      </c>
      <c r="L159" s="158">
        <v>0.162662</v>
      </c>
      <c r="M159" s="158">
        <v>1.8722000000000001</v>
      </c>
      <c r="N159" s="158">
        <v>4.3990000000000001E-2</v>
      </c>
      <c r="O159" s="158">
        <v>4.7500000000000007E-3</v>
      </c>
      <c r="P159" s="158">
        <v>5.3700000000000006E-3</v>
      </c>
      <c r="Q159" s="203">
        <v>1.234E-2</v>
      </c>
      <c r="R159" s="158">
        <v>0.16139000000000001</v>
      </c>
      <c r="S159" s="203">
        <v>5.0599999999999999E-2</v>
      </c>
      <c r="T159" s="158">
        <v>7.1349999999999998</v>
      </c>
      <c r="U159" s="203">
        <v>9.1900000000000003E-3</v>
      </c>
      <c r="V159" s="158">
        <v>0.30359999999999998</v>
      </c>
      <c r="W159" s="158">
        <v>0.10836999999999999</v>
      </c>
      <c r="X159" s="203">
        <v>1.1720000000000001E-3</v>
      </c>
      <c r="Y159" s="203">
        <v>6.9699999999999996E-3</v>
      </c>
      <c r="Z159" s="203">
        <v>4.7499999999999999E-3</v>
      </c>
      <c r="AA159" s="203">
        <v>2.029E-3</v>
      </c>
      <c r="AB159" s="203">
        <v>1.4921E-2</v>
      </c>
      <c r="AC159" s="158">
        <v>3.356E-2</v>
      </c>
      <c r="AD159" s="158">
        <v>0.127718</v>
      </c>
      <c r="AE159" s="63"/>
      <c r="AF159" s="203">
        <v>10301.799999999999</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2.9239999999999999E-2</v>
      </c>
      <c r="F163" s="159">
        <v>8.7720000000000006E-2</v>
      </c>
      <c r="G163" s="159">
        <v>5.8479999999999999E-3</v>
      </c>
      <c r="H163" s="159">
        <v>5.8479999999999999E-3</v>
      </c>
      <c r="I163" s="215">
        <v>0.33901199999999998</v>
      </c>
      <c r="J163" s="215">
        <v>0.41434799999999999</v>
      </c>
      <c r="K163" s="215">
        <v>0.64035600000000004</v>
      </c>
      <c r="L163" s="215">
        <v>3.0511E-2</v>
      </c>
      <c r="M163" s="159">
        <v>0.87719999999999998</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292.39999999999998</v>
      </c>
      <c r="AL163" s="59" t="s">
        <v>344</v>
      </c>
    </row>
    <row r="164" spans="1:38" s="2" customFormat="1" ht="26.25" customHeight="1" thickBot="1" x14ac:dyDescent="0.25">
      <c r="A164" s="59" t="s">
        <v>339</v>
      </c>
      <c r="B164" s="59" t="s">
        <v>345</v>
      </c>
      <c r="C164" s="112" t="s">
        <v>346</v>
      </c>
      <c r="D164" s="113"/>
      <c r="E164" s="159" t="s">
        <v>430</v>
      </c>
      <c r="F164" s="159">
        <v>38.28105</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31" activePane="bottomRight" state="frozen"/>
      <selection activeCell="B6" sqref="B6"/>
      <selection pane="topRight" activeCell="B6" sqref="B6"/>
      <selection pane="bottomLeft" activeCell="B6" sqref="B6"/>
      <selection pane="bottomRight" activeCell="B7" sqref="B7"/>
    </sheetView>
  </sheetViews>
  <sheetFormatPr defaultColWidth="8.85546875" defaultRowHeight="12.75" x14ac:dyDescent="0.2"/>
  <cols>
    <col min="1" max="2" width="21.42578125" style="5" customWidth="1"/>
    <col min="3" max="3" width="46.42578125" style="18" customWidth="1"/>
    <col min="4" max="4" width="7.140625" style="5" customWidth="1"/>
    <col min="5" max="7" width="8.5703125" style="5" customWidth="1"/>
    <col min="8" max="8" width="9.7109375" style="5" customWidth="1"/>
    <col min="9"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2006</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442</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2006</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10.56</v>
      </c>
      <c r="F14" s="143">
        <v>0.7</v>
      </c>
      <c r="G14" s="143">
        <v>61.19</v>
      </c>
      <c r="H14" s="143">
        <v>0.107318</v>
      </c>
      <c r="I14" s="143">
        <v>2.5367489999999999</v>
      </c>
      <c r="J14" s="143">
        <v>4.9667490000000001</v>
      </c>
      <c r="K14" s="143">
        <v>8.5367490000000004</v>
      </c>
      <c r="L14" s="143">
        <v>0.30846699999999999</v>
      </c>
      <c r="M14" s="143">
        <v>7.54</v>
      </c>
      <c r="N14" s="143">
        <v>28.360022000000001</v>
      </c>
      <c r="O14" s="143">
        <v>0.51000400000000001</v>
      </c>
      <c r="P14" s="143">
        <v>0.50149999999999995</v>
      </c>
      <c r="Q14" s="143">
        <v>8.5218000000000007</v>
      </c>
      <c r="R14" s="143">
        <v>7.6000110000000003</v>
      </c>
      <c r="S14" s="143">
        <v>1.9600010000000001</v>
      </c>
      <c r="T14" s="143">
        <v>5.2900080000000003</v>
      </c>
      <c r="U14" s="143">
        <v>1.65E-4</v>
      </c>
      <c r="V14" s="143">
        <v>38.720022</v>
      </c>
      <c r="W14" s="182">
        <v>0.58604400000000001</v>
      </c>
      <c r="X14" s="182">
        <v>6.8430000000000005E-2</v>
      </c>
      <c r="Y14" s="182">
        <v>9.6513000000000002E-2</v>
      </c>
      <c r="Z14" s="182">
        <v>4.1190999999999998E-2</v>
      </c>
      <c r="AA14" s="182">
        <v>2.9260000000000001E-2</v>
      </c>
      <c r="AB14" s="182">
        <v>0.23539400000000002</v>
      </c>
      <c r="AC14" s="182">
        <v>8.1381999999999996E-2</v>
      </c>
      <c r="AD14" s="182">
        <v>0.80384800000000001</v>
      </c>
      <c r="AE14" s="60"/>
      <c r="AF14" s="143">
        <v>2147.8621754700002</v>
      </c>
      <c r="AG14" s="143">
        <v>96406.428601513326</v>
      </c>
      <c r="AH14" s="143">
        <v>14998.433999999999</v>
      </c>
      <c r="AI14" s="143">
        <v>3094.5067618470002</v>
      </c>
      <c r="AJ14" s="143">
        <v>4150.4870000000001</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0.33</v>
      </c>
      <c r="F16" s="143">
        <v>0.57080200000000003</v>
      </c>
      <c r="G16" s="143">
        <v>1.1499999999999999</v>
      </c>
      <c r="H16" s="143">
        <v>2.0279999999999999E-2</v>
      </c>
      <c r="I16" s="143">
        <v>0.23011400000000001</v>
      </c>
      <c r="J16" s="143">
        <v>0.46011400000000002</v>
      </c>
      <c r="K16" s="143">
        <v>0.87011400000000005</v>
      </c>
      <c r="L16" s="143">
        <v>3.6410000000000001E-3</v>
      </c>
      <c r="M16" s="143">
        <v>9.91</v>
      </c>
      <c r="N16" s="143">
        <v>4.0000399999999998E-2</v>
      </c>
      <c r="O16" s="143">
        <v>1.00001E-2</v>
      </c>
      <c r="P16" s="143">
        <v>4.0252999999999999E-3</v>
      </c>
      <c r="Q16" s="143">
        <v>1.00304E-2</v>
      </c>
      <c r="R16" s="143">
        <v>1.0000200000000001E-2</v>
      </c>
      <c r="S16" s="143">
        <v>4.0000000000000001E-3</v>
      </c>
      <c r="T16" s="143">
        <v>2.00001E-2</v>
      </c>
      <c r="U16" s="143">
        <v>2.7999999999999999E-6</v>
      </c>
      <c r="V16" s="143">
        <v>4.0000399999999998E-2</v>
      </c>
      <c r="W16" s="182">
        <v>0.110925</v>
      </c>
      <c r="X16" s="182">
        <v>1.1946E-2</v>
      </c>
      <c r="Y16" s="182">
        <v>1.7309999999999999E-2</v>
      </c>
      <c r="Z16" s="182">
        <v>7.267E-3</v>
      </c>
      <c r="AA16" s="182">
        <v>5.2490000000000002E-3</v>
      </c>
      <c r="AB16" s="182">
        <v>4.1772000000000004E-2</v>
      </c>
      <c r="AC16" s="182">
        <v>3.0379999999999999E-3</v>
      </c>
      <c r="AD16" s="182">
        <v>8.1472000000000003E-2</v>
      </c>
      <c r="AE16" s="60"/>
      <c r="AF16" s="143">
        <v>159.12152350000002</v>
      </c>
      <c r="AG16" s="143">
        <v>479.22577499999994</v>
      </c>
      <c r="AH16" s="143">
        <v>253.36416</v>
      </c>
      <c r="AI16" s="143">
        <v>548.09916959999998</v>
      </c>
      <c r="AJ16" s="143">
        <v>648.21880199999998</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1.1161794999999994</v>
      </c>
      <c r="F22" s="143">
        <v>9.9613599999999997E-2</v>
      </c>
      <c r="G22" s="143">
        <v>1.9698675000000001</v>
      </c>
      <c r="H22" s="143" t="s">
        <v>433</v>
      </c>
      <c r="I22" s="143">
        <v>0.141012</v>
      </c>
      <c r="J22" s="143">
        <v>0.223659</v>
      </c>
      <c r="K22" s="143">
        <v>0.39713799999999999</v>
      </c>
      <c r="L22" s="143">
        <v>3.2752499999999997E-2</v>
      </c>
      <c r="M22" s="143">
        <v>1.1642602999999994</v>
      </c>
      <c r="N22" s="143">
        <v>6.4871799999999993E-2</v>
      </c>
      <c r="O22" s="143">
        <v>2.8067000000000001E-3</v>
      </c>
      <c r="P22" s="143">
        <v>2.6010999999999999E-3</v>
      </c>
      <c r="Q22" s="143">
        <v>7.0132999999999992E-3</v>
      </c>
      <c r="R22" s="143">
        <v>1.9306999999999998E-2</v>
      </c>
      <c r="S22" s="143">
        <v>3.1524900000000002E-2</v>
      </c>
      <c r="T22" s="143">
        <v>1.9624999999999997E-2</v>
      </c>
      <c r="U22" s="143" t="s">
        <v>431</v>
      </c>
      <c r="V22" s="143">
        <v>2.2411099999999996E-2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1.0315110000000001</v>
      </c>
      <c r="F23" s="182">
        <v>0.125473</v>
      </c>
      <c r="G23" s="143">
        <v>2.5200000000000001E-3</v>
      </c>
      <c r="H23" s="182">
        <v>2.5099999999999998E-4</v>
      </c>
      <c r="I23" s="182">
        <v>6.6447999999999993E-2</v>
      </c>
      <c r="J23" s="182">
        <v>6.6447999999999993E-2</v>
      </c>
      <c r="K23" s="182">
        <v>6.6447999999999993E-2</v>
      </c>
      <c r="L23" s="182">
        <v>4.0975999999999999E-2</v>
      </c>
      <c r="M23" s="182">
        <v>1.1084270000000001</v>
      </c>
      <c r="N23" s="143">
        <v>5.025E-3</v>
      </c>
      <c r="O23" s="143">
        <v>3.2000000000000003E-4</v>
      </c>
      <c r="P23" s="143" t="s">
        <v>431</v>
      </c>
      <c r="Q23" s="143" t="s">
        <v>431</v>
      </c>
      <c r="R23" s="143">
        <v>1.6000000000000001E-3</v>
      </c>
      <c r="S23" s="143">
        <v>5.4399999999999997E-2</v>
      </c>
      <c r="T23" s="143">
        <v>2.2399999999999998E-3</v>
      </c>
      <c r="U23" s="143">
        <v>3.2000000000000003E-4</v>
      </c>
      <c r="V23" s="143">
        <v>3.2000000000000001E-2</v>
      </c>
      <c r="W23" s="143" t="s">
        <v>431</v>
      </c>
      <c r="X23" s="143">
        <v>9.7000000000000005E-4</v>
      </c>
      <c r="Y23" s="143">
        <v>1.5900000000000001E-3</v>
      </c>
      <c r="Z23" s="143" t="s">
        <v>431</v>
      </c>
      <c r="AA23" s="143" t="s">
        <v>431</v>
      </c>
      <c r="AB23" s="143">
        <v>2.5600000000000002E-3</v>
      </c>
      <c r="AC23" s="143" t="s">
        <v>432</v>
      </c>
      <c r="AD23" s="143" t="s">
        <v>432</v>
      </c>
      <c r="AE23" s="60"/>
      <c r="AF23" s="182">
        <v>1355.3</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1.014499</v>
      </c>
      <c r="F24" s="143">
        <v>0.62055199999999999</v>
      </c>
      <c r="G24" s="143">
        <v>4.0543529999999999</v>
      </c>
      <c r="H24" s="143">
        <v>0.13339599999999999</v>
      </c>
      <c r="I24" s="143">
        <v>1.4483440000000001</v>
      </c>
      <c r="J24" s="143">
        <v>1.8639559999999999</v>
      </c>
      <c r="K24" s="143">
        <v>2.5956410000000001</v>
      </c>
      <c r="L24" s="143">
        <v>0.39415699999999998</v>
      </c>
      <c r="M24" s="143">
        <v>4.9082369999999997</v>
      </c>
      <c r="N24" s="143">
        <v>0.71013199999999999</v>
      </c>
      <c r="O24" s="143">
        <v>7.1939999999999999E-3</v>
      </c>
      <c r="P24" s="143">
        <v>1.222E-3</v>
      </c>
      <c r="Q24" s="143">
        <v>2.3737000000000001E-2</v>
      </c>
      <c r="R24" s="143">
        <v>0.25789499999999999</v>
      </c>
      <c r="S24" s="143">
        <v>3.8641000000000002E-2</v>
      </c>
      <c r="T24" s="143">
        <v>0.199376</v>
      </c>
      <c r="U24" s="143">
        <v>4.1E-5</v>
      </c>
      <c r="V24" s="143">
        <v>1.057992</v>
      </c>
      <c r="W24" s="182">
        <v>0.86916400000000005</v>
      </c>
      <c r="X24" s="182">
        <v>6.0033000000000003E-2</v>
      </c>
      <c r="Y24" s="182">
        <v>8.9611999999999997E-2</v>
      </c>
      <c r="Z24" s="182">
        <v>3.0980000000000001E-2</v>
      </c>
      <c r="AA24" s="182">
        <v>2.5822999999999999E-2</v>
      </c>
      <c r="AB24" s="182">
        <v>0.20644800000000002</v>
      </c>
      <c r="AC24" s="182">
        <v>2.2509999999999999E-2</v>
      </c>
      <c r="AD24" s="182">
        <v>0.15534300000000001</v>
      </c>
      <c r="AE24" s="60"/>
      <c r="AF24" s="143">
        <v>2754.5507172799998</v>
      </c>
      <c r="AG24" s="143">
        <v>3188.3045499999998</v>
      </c>
      <c r="AH24" s="143">
        <v>2223.5709999999999</v>
      </c>
      <c r="AI24" s="143">
        <v>3605.3049999999998</v>
      </c>
      <c r="AJ24" s="143">
        <v>2292.3793799999999</v>
      </c>
      <c r="AK24" s="143" t="s">
        <v>432</v>
      </c>
      <c r="AL24" s="49" t="s">
        <v>49</v>
      </c>
    </row>
    <row r="25" spans="1:38" s="2" customFormat="1" ht="26.25" customHeight="1" thickBot="1" x14ac:dyDescent="0.25">
      <c r="A25" s="70" t="s">
        <v>73</v>
      </c>
      <c r="B25" s="74" t="s">
        <v>74</v>
      </c>
      <c r="C25" s="76" t="s">
        <v>75</v>
      </c>
      <c r="D25" s="72"/>
      <c r="E25" s="143">
        <v>7.3824000000000001E-2</v>
      </c>
      <c r="F25" s="143">
        <v>1.0052999999999999E-2</v>
      </c>
      <c r="G25" s="143">
        <v>7.3169999999999997E-3</v>
      </c>
      <c r="H25" s="143" t="s">
        <v>431</v>
      </c>
      <c r="I25" s="143">
        <v>6.2600000000000004E-4</v>
      </c>
      <c r="J25" s="143">
        <v>6.2600000000000004E-4</v>
      </c>
      <c r="K25" s="143">
        <v>6.2600000000000004E-4</v>
      </c>
      <c r="L25" s="143">
        <v>2.9999999999999997E-4</v>
      </c>
      <c r="M25" s="143">
        <v>0.116267</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323.50121200000001</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1.7719999999999999E-3</v>
      </c>
      <c r="F26" s="143">
        <v>3.009E-3</v>
      </c>
      <c r="G26" s="143">
        <v>2.9300000000000002E-4</v>
      </c>
      <c r="H26" s="143" t="s">
        <v>431</v>
      </c>
      <c r="I26" s="143">
        <v>1.7E-5</v>
      </c>
      <c r="J26" s="143">
        <v>1.7E-5</v>
      </c>
      <c r="K26" s="143">
        <v>1.7E-5</v>
      </c>
      <c r="L26" s="143">
        <v>7.9999999999999996E-6</v>
      </c>
      <c r="M26" s="143">
        <v>2.9631000000000001E-2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13.499549</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5.3929410000000004</v>
      </c>
      <c r="F27" s="182">
        <v>3.8429169999999999</v>
      </c>
      <c r="G27" s="182">
        <v>1.4992999999999999E-2</v>
      </c>
      <c r="H27" s="182">
        <v>0.21820800000000001</v>
      </c>
      <c r="I27" s="182">
        <v>0.20133599999999999</v>
      </c>
      <c r="J27" s="182">
        <v>0.20133599999999999</v>
      </c>
      <c r="K27" s="182">
        <v>0.20133599999999999</v>
      </c>
      <c r="L27" s="182">
        <v>0.12934799999999999</v>
      </c>
      <c r="M27" s="182">
        <v>33.902231999999998</v>
      </c>
      <c r="N27" s="182">
        <v>1.1255740000000001</v>
      </c>
      <c r="O27" s="182">
        <v>6.2000000000000003E-5</v>
      </c>
      <c r="P27" s="182">
        <v>3.068E-3</v>
      </c>
      <c r="Q27" s="143">
        <v>9.6000000000000002E-5</v>
      </c>
      <c r="R27" s="182">
        <v>2.7680000000000001E-3</v>
      </c>
      <c r="S27" s="182">
        <v>1.933E-3</v>
      </c>
      <c r="T27" s="182">
        <v>6.7100000000000005E-4</v>
      </c>
      <c r="U27" s="182">
        <v>6.7999999999999999E-5</v>
      </c>
      <c r="V27" s="182">
        <v>1.1393E-2</v>
      </c>
      <c r="W27" s="182">
        <v>0.20951900000000001</v>
      </c>
      <c r="X27" s="182">
        <v>5.13E-3</v>
      </c>
      <c r="Y27" s="182">
        <v>6.234E-3</v>
      </c>
      <c r="Z27" s="182">
        <v>4.274E-3</v>
      </c>
      <c r="AA27" s="182">
        <v>5.8760000000000001E-3</v>
      </c>
      <c r="AB27" s="183">
        <v>2.1513999999999998E-2</v>
      </c>
      <c r="AC27" s="182">
        <v>2.1000000000000001E-4</v>
      </c>
      <c r="AD27" s="182">
        <v>4.3000000000000002E-5</v>
      </c>
      <c r="AE27" s="209"/>
      <c r="AF27" s="182">
        <v>17447.587522999998</v>
      </c>
      <c r="AG27" s="143" t="s">
        <v>432</v>
      </c>
      <c r="AH27" s="143" t="s">
        <v>432</v>
      </c>
      <c r="AI27" s="182">
        <v>14.633425000000001</v>
      </c>
      <c r="AJ27" s="143" t="s">
        <v>432</v>
      </c>
      <c r="AK27" s="143" t="s">
        <v>432</v>
      </c>
      <c r="AL27" s="49" t="s">
        <v>49</v>
      </c>
    </row>
    <row r="28" spans="1:38" s="2" customFormat="1" ht="26.25" customHeight="1" thickBot="1" x14ac:dyDescent="0.25">
      <c r="A28" s="70" t="s">
        <v>78</v>
      </c>
      <c r="B28" s="70" t="s">
        <v>81</v>
      </c>
      <c r="C28" s="71" t="s">
        <v>82</v>
      </c>
      <c r="D28" s="72"/>
      <c r="E28" s="182">
        <v>0.99301700000000004</v>
      </c>
      <c r="F28" s="182">
        <v>0.21644099999999999</v>
      </c>
      <c r="G28" s="182">
        <v>4.9509999999999997E-3</v>
      </c>
      <c r="H28" s="182">
        <v>8.4379999999999993E-3</v>
      </c>
      <c r="I28" s="182">
        <v>0.103366</v>
      </c>
      <c r="J28" s="182">
        <v>0.103366</v>
      </c>
      <c r="K28" s="182">
        <v>0.103366</v>
      </c>
      <c r="L28" s="143">
        <v>7.0676000000000003E-2</v>
      </c>
      <c r="M28" s="182">
        <v>2.1947909999999999</v>
      </c>
      <c r="N28" s="182">
        <v>6.3164999999999999E-2</v>
      </c>
      <c r="O28" s="182">
        <v>6.0000000000000002E-6</v>
      </c>
      <c r="P28" s="182">
        <v>4.44E-4</v>
      </c>
      <c r="Q28" s="143">
        <v>1.1E-5</v>
      </c>
      <c r="R28" s="182">
        <v>5.9199999999999997E-4</v>
      </c>
      <c r="S28" s="182">
        <v>4.0099999999999999E-4</v>
      </c>
      <c r="T28" s="182">
        <v>4.8000000000000001E-5</v>
      </c>
      <c r="U28" s="182">
        <v>9.0000000000000002E-6</v>
      </c>
      <c r="V28" s="182">
        <v>1.5640000000000001E-3</v>
      </c>
      <c r="W28" s="182">
        <v>4.3430999999999997E-2</v>
      </c>
      <c r="X28" s="143">
        <v>1.41E-3</v>
      </c>
      <c r="Y28" s="143">
        <v>1.593E-3</v>
      </c>
      <c r="Z28" s="182">
        <v>1.2329999999999999E-3</v>
      </c>
      <c r="AA28" s="182">
        <v>1.3470000000000001E-3</v>
      </c>
      <c r="AB28" s="183">
        <v>5.5830000000000003E-3</v>
      </c>
      <c r="AC28" s="143">
        <v>4.3000000000000002E-5</v>
      </c>
      <c r="AD28" s="143">
        <v>1.0000000000000001E-5</v>
      </c>
      <c r="AE28" s="209"/>
      <c r="AF28" s="182">
        <v>3157.0195659999999</v>
      </c>
      <c r="AG28" s="143" t="s">
        <v>432</v>
      </c>
      <c r="AH28" s="143" t="s">
        <v>432</v>
      </c>
      <c r="AI28" s="182">
        <v>7.243061</v>
      </c>
      <c r="AJ28" s="143" t="s">
        <v>432</v>
      </c>
      <c r="AK28" s="143" t="s">
        <v>432</v>
      </c>
      <c r="AL28" s="49" t="s">
        <v>49</v>
      </c>
    </row>
    <row r="29" spans="1:38" s="2" customFormat="1" ht="26.25" customHeight="1" thickBot="1" x14ac:dyDescent="0.25">
      <c r="A29" s="70" t="s">
        <v>78</v>
      </c>
      <c r="B29" s="70" t="s">
        <v>83</v>
      </c>
      <c r="C29" s="71" t="s">
        <v>84</v>
      </c>
      <c r="D29" s="72"/>
      <c r="E29" s="182">
        <v>6.8244610000000003</v>
      </c>
      <c r="F29" s="182">
        <v>0.38867400000000002</v>
      </c>
      <c r="G29" s="182">
        <v>1.6129000000000001E-2</v>
      </c>
      <c r="H29" s="182">
        <v>2.6809999999999998E-3</v>
      </c>
      <c r="I29" s="143">
        <v>0.18837000000000001</v>
      </c>
      <c r="J29" s="143">
        <v>0.18837000000000001</v>
      </c>
      <c r="K29" s="143">
        <v>0.18837000000000001</v>
      </c>
      <c r="L29" s="143">
        <v>0.109542</v>
      </c>
      <c r="M29" s="182">
        <v>1.581326</v>
      </c>
      <c r="N29" s="182">
        <v>1.8782E-2</v>
      </c>
      <c r="O29" s="182">
        <v>1.1E-5</v>
      </c>
      <c r="P29" s="182">
        <v>1.103E-3</v>
      </c>
      <c r="Q29" s="182">
        <v>2.0999999999999999E-5</v>
      </c>
      <c r="R29" s="182">
        <v>1.7329999999999999E-3</v>
      </c>
      <c r="S29" s="182">
        <v>1.1640000000000001E-3</v>
      </c>
      <c r="T29" s="182">
        <v>5.1E-5</v>
      </c>
      <c r="U29" s="182">
        <v>2.0999999999999999E-5</v>
      </c>
      <c r="V29" s="182">
        <v>3.7620000000000002E-3</v>
      </c>
      <c r="W29" s="182">
        <v>5.8844E-2</v>
      </c>
      <c r="X29" s="182">
        <v>8.4099999999999995E-4</v>
      </c>
      <c r="Y29" s="143">
        <v>5.0899999999999999E-3</v>
      </c>
      <c r="Z29" s="182">
        <v>5.6880000000000003E-3</v>
      </c>
      <c r="AA29" s="182">
        <v>1.3079999999999999E-3</v>
      </c>
      <c r="AB29" s="183">
        <v>1.2927000000000001E-2</v>
      </c>
      <c r="AC29" s="143">
        <v>4.1999999999999998E-5</v>
      </c>
      <c r="AD29" s="143">
        <v>1.1E-5</v>
      </c>
      <c r="AE29" s="209"/>
      <c r="AF29" s="182">
        <v>8726.8434550000002</v>
      </c>
      <c r="AG29" s="143" t="s">
        <v>432</v>
      </c>
      <c r="AH29" s="143" t="s">
        <v>432</v>
      </c>
      <c r="AI29" s="182">
        <v>25.056263999999999</v>
      </c>
      <c r="AJ29" s="143" t="s">
        <v>432</v>
      </c>
      <c r="AK29" s="143" t="s">
        <v>432</v>
      </c>
      <c r="AL29" s="49" t="s">
        <v>49</v>
      </c>
    </row>
    <row r="30" spans="1:38" s="2" customFormat="1" ht="26.25" customHeight="1" thickBot="1" x14ac:dyDescent="0.25">
      <c r="A30" s="70" t="s">
        <v>78</v>
      </c>
      <c r="B30" s="70" t="s">
        <v>85</v>
      </c>
      <c r="C30" s="71" t="s">
        <v>86</v>
      </c>
      <c r="D30" s="72"/>
      <c r="E30" s="182">
        <v>6.0520000000000001E-3</v>
      </c>
      <c r="F30" s="182">
        <v>2.911E-2</v>
      </c>
      <c r="G30" s="143">
        <v>1.5E-5</v>
      </c>
      <c r="H30" s="182">
        <v>3.8999999999999999E-5</v>
      </c>
      <c r="I30" s="182">
        <v>3.8999999999999999E-4</v>
      </c>
      <c r="J30" s="182">
        <v>3.8999999999999999E-4</v>
      </c>
      <c r="K30" s="182">
        <v>3.8999999999999999E-4</v>
      </c>
      <c r="L30" s="143">
        <v>5.8E-5</v>
      </c>
      <c r="M30" s="182">
        <v>0.376027</v>
      </c>
      <c r="N30" s="182">
        <v>2.9889999999999999E-3</v>
      </c>
      <c r="O30" s="182">
        <v>9.9999999999999995E-8</v>
      </c>
      <c r="P30" s="182">
        <v>6.9999999999999999E-6</v>
      </c>
      <c r="Q30" s="182">
        <v>1.9999999999999999E-7</v>
      </c>
      <c r="R30" s="182">
        <v>5.0000000000000004E-6</v>
      </c>
      <c r="S30" s="182">
        <v>3.0000000000000001E-6</v>
      </c>
      <c r="T30" s="182">
        <v>1.9999999999999999E-6</v>
      </c>
      <c r="U30" s="182">
        <v>9.9999999999999995E-8</v>
      </c>
      <c r="V30" s="182">
        <v>2.5000000000000001E-5</v>
      </c>
      <c r="W30" s="182">
        <v>6.11E-4</v>
      </c>
      <c r="X30" s="143">
        <v>9.0000000000000002E-6</v>
      </c>
      <c r="Y30" s="143">
        <v>1.7E-5</v>
      </c>
      <c r="Z30" s="143">
        <v>6.0000000000000002E-6</v>
      </c>
      <c r="AA30" s="143">
        <v>2.0000000000000002E-5</v>
      </c>
      <c r="AB30" s="143">
        <v>5.2000000000000004E-5</v>
      </c>
      <c r="AC30" s="143">
        <v>9.9999999999999995E-7</v>
      </c>
      <c r="AD30" s="143">
        <v>9.9999999999999995E-7</v>
      </c>
      <c r="AE30" s="209"/>
      <c r="AF30" s="182">
        <v>32.956533999999998</v>
      </c>
      <c r="AG30" s="143" t="s">
        <v>432</v>
      </c>
      <c r="AH30" s="143" t="s">
        <v>432</v>
      </c>
      <c r="AI30" s="143" t="s">
        <v>432</v>
      </c>
      <c r="AJ30" s="143" t="s">
        <v>432</v>
      </c>
      <c r="AK30" s="143" t="s">
        <v>432</v>
      </c>
      <c r="AL30" s="49" t="s">
        <v>49</v>
      </c>
    </row>
    <row r="31" spans="1:38" s="2" customFormat="1" ht="26.25" customHeight="1" thickBot="1" x14ac:dyDescent="0.25">
      <c r="A31" s="70" t="s">
        <v>78</v>
      </c>
      <c r="B31" s="70" t="s">
        <v>87</v>
      </c>
      <c r="C31" s="71" t="s">
        <v>88</v>
      </c>
      <c r="D31" s="72"/>
      <c r="E31" s="143" t="s">
        <v>432</v>
      </c>
      <c r="F31" s="182">
        <v>0.67195400000000005</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209"/>
      <c r="AF31" s="182">
        <v>31.287814000000001</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9.1549000000000005E-2</v>
      </c>
      <c r="J32" s="182">
        <v>0.169988</v>
      </c>
      <c r="K32" s="182">
        <v>0.22459699999999999</v>
      </c>
      <c r="L32" s="182">
        <v>9.4190000000000003E-3</v>
      </c>
      <c r="M32" s="143" t="s">
        <v>432</v>
      </c>
      <c r="N32" s="182">
        <v>0.229296</v>
      </c>
      <c r="O32" s="182">
        <v>1.07E-3</v>
      </c>
      <c r="P32" s="143" t="s">
        <v>432</v>
      </c>
      <c r="Q32" s="182">
        <v>2.6510000000000001E-3</v>
      </c>
      <c r="R32" s="182">
        <v>8.4877999999999995E-2</v>
      </c>
      <c r="S32" s="182">
        <v>1.8577049999999999</v>
      </c>
      <c r="T32" s="182">
        <v>1.3480000000000001E-2</v>
      </c>
      <c r="U32" s="182">
        <v>1.8309999999999999E-3</v>
      </c>
      <c r="V32" s="182">
        <v>0.72548500000000005</v>
      </c>
      <c r="W32" s="143" t="s">
        <v>431</v>
      </c>
      <c r="X32" s="182">
        <v>5.8299999999999997E-4</v>
      </c>
      <c r="Y32" s="182">
        <v>3.8999999999999999E-5</v>
      </c>
      <c r="Z32" s="182">
        <v>5.7000000000000003E-5</v>
      </c>
      <c r="AA32" s="182">
        <v>2.41E-4</v>
      </c>
      <c r="AB32" s="182">
        <v>9.1999999999999992E-4</v>
      </c>
      <c r="AC32" s="143" t="s">
        <v>431</v>
      </c>
      <c r="AD32" s="143" t="s">
        <v>431</v>
      </c>
      <c r="AE32" s="209"/>
      <c r="AF32" s="143" t="s">
        <v>432</v>
      </c>
      <c r="AG32" s="143" t="s">
        <v>432</v>
      </c>
      <c r="AH32" s="143" t="s">
        <v>432</v>
      </c>
      <c r="AI32" s="143" t="s">
        <v>432</v>
      </c>
      <c r="AJ32" s="143" t="s">
        <v>432</v>
      </c>
      <c r="AK32" s="182">
        <v>8383.1742020000002</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2">
        <v>4.9287999999999998E-2</v>
      </c>
      <c r="J33" s="182">
        <v>9.1273999999999994E-2</v>
      </c>
      <c r="K33" s="182">
        <v>0.18254799999999999</v>
      </c>
      <c r="L33" s="182">
        <v>1.9350000000000001E-3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209"/>
      <c r="AF33" s="143" t="s">
        <v>432</v>
      </c>
      <c r="AG33" s="143" t="s">
        <v>432</v>
      </c>
      <c r="AH33" s="143" t="s">
        <v>432</v>
      </c>
      <c r="AI33" s="143" t="s">
        <v>432</v>
      </c>
      <c r="AJ33" s="143" t="s">
        <v>432</v>
      </c>
      <c r="AK33" s="182">
        <v>8383.1742020000002</v>
      </c>
      <c r="AL33" s="49" t="s">
        <v>413</v>
      </c>
    </row>
    <row r="34" spans="1:38" s="2" customFormat="1" ht="26.25" customHeight="1" thickBot="1" x14ac:dyDescent="0.25">
      <c r="A34" s="70" t="s">
        <v>70</v>
      </c>
      <c r="B34" s="70" t="s">
        <v>93</v>
      </c>
      <c r="C34" s="71" t="s">
        <v>94</v>
      </c>
      <c r="D34" s="72"/>
      <c r="E34" s="143">
        <v>2.3056000000000001</v>
      </c>
      <c r="F34" s="143">
        <v>0.2046</v>
      </c>
      <c r="G34" s="143">
        <v>0.16816</v>
      </c>
      <c r="H34" s="143">
        <v>3.0800000000000001E-4</v>
      </c>
      <c r="I34" s="143">
        <v>6.028E-2</v>
      </c>
      <c r="J34" s="143">
        <v>6.336E-2</v>
      </c>
      <c r="K34" s="143">
        <v>6.6879999999999995E-2</v>
      </c>
      <c r="L34" s="143">
        <v>3.9182000000000002E-2</v>
      </c>
      <c r="M34" s="143">
        <v>0.4708</v>
      </c>
      <c r="N34" s="143" t="s">
        <v>431</v>
      </c>
      <c r="O34" s="143">
        <v>4.4000000000000002E-4</v>
      </c>
      <c r="P34" s="143" t="s">
        <v>431</v>
      </c>
      <c r="Q34" s="143" t="s">
        <v>431</v>
      </c>
      <c r="R34" s="143">
        <v>2.2000000000000001E-3</v>
      </c>
      <c r="S34" s="143">
        <v>7.4800000000000005E-2</v>
      </c>
      <c r="T34" s="143">
        <v>3.0799999999999998E-3</v>
      </c>
      <c r="U34" s="143">
        <v>4.4000000000000002E-4</v>
      </c>
      <c r="V34" s="143">
        <v>4.3999999999999997E-2</v>
      </c>
      <c r="W34" s="143" t="s">
        <v>431</v>
      </c>
      <c r="X34" s="143">
        <v>1.32E-3</v>
      </c>
      <c r="Y34" s="143">
        <v>2.2000000000000001E-3</v>
      </c>
      <c r="Z34" s="143">
        <v>1.5139999999999999E-3</v>
      </c>
      <c r="AA34" s="143">
        <v>3.48E-4</v>
      </c>
      <c r="AB34" s="72">
        <v>5.3819999999999996E-3</v>
      </c>
      <c r="AC34" s="143" t="s">
        <v>432</v>
      </c>
      <c r="AD34" s="143" t="s">
        <v>432</v>
      </c>
      <c r="AE34" s="60"/>
      <c r="AF34" s="182">
        <v>1861.1999999999998</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43">
        <v>0.86350000000000005</v>
      </c>
      <c r="F36" s="143">
        <v>3.0800000000000001E-2</v>
      </c>
      <c r="G36" s="143">
        <v>4.3999999999999997E-2</v>
      </c>
      <c r="H36" s="143" t="s">
        <v>431</v>
      </c>
      <c r="I36" s="143">
        <v>1.54E-2</v>
      </c>
      <c r="J36" s="143">
        <v>1.6500000000000001E-2</v>
      </c>
      <c r="K36" s="143">
        <v>1.6500000000000001E-2</v>
      </c>
      <c r="L36" s="143">
        <v>5.1149999999999998E-3</v>
      </c>
      <c r="M36" s="143">
        <v>8.14E-2</v>
      </c>
      <c r="N36" s="143">
        <v>1.4300000000000001E-3</v>
      </c>
      <c r="O36" s="143">
        <v>1.1E-4</v>
      </c>
      <c r="P36" s="143">
        <v>3.3E-4</v>
      </c>
      <c r="Q36" s="143">
        <v>4.4000000000000002E-4</v>
      </c>
      <c r="R36" s="143">
        <v>5.5000000000000003E-4</v>
      </c>
      <c r="S36" s="182">
        <v>2.2000000000000001E-3</v>
      </c>
      <c r="T36" s="143">
        <v>1.0999999999999999E-2</v>
      </c>
      <c r="U36" s="182">
        <v>1.0999999999999999E-4</v>
      </c>
      <c r="V36" s="143">
        <v>1.32E-2</v>
      </c>
      <c r="W36" s="143">
        <v>1.4300000000000001E-3</v>
      </c>
      <c r="X36" s="182">
        <v>2.1999999999999999E-5</v>
      </c>
      <c r="Y36" s="182">
        <v>1.0999999999999999E-4</v>
      </c>
      <c r="Z36" s="182">
        <v>1.0999999999999999E-4</v>
      </c>
      <c r="AA36" s="182">
        <v>1.1E-5</v>
      </c>
      <c r="AB36" s="182">
        <v>2.5300000000000002E-4</v>
      </c>
      <c r="AC36" s="143">
        <v>8.8000000000000003E-4</v>
      </c>
      <c r="AD36" s="143">
        <v>4.1800000000000002E-4</v>
      </c>
      <c r="AE36" s="60"/>
      <c r="AF36" s="182">
        <v>465.29999999999995</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0.39</v>
      </c>
      <c r="F39" s="143">
        <v>0.09</v>
      </c>
      <c r="G39" s="143">
        <v>0.35</v>
      </c>
      <c r="H39" s="143">
        <v>1.8117000000000001E-2</v>
      </c>
      <c r="I39" s="143">
        <v>0.57160200000000005</v>
      </c>
      <c r="J39" s="143">
        <v>0.71160199999999996</v>
      </c>
      <c r="K39" s="143">
        <v>1.0316019999999999</v>
      </c>
      <c r="L39" s="143">
        <v>0.160334</v>
      </c>
      <c r="M39" s="143">
        <v>1.19</v>
      </c>
      <c r="N39" s="143">
        <v>0.19000529999999999</v>
      </c>
      <c r="O39" s="143">
        <v>1.00009E-2</v>
      </c>
      <c r="P39" s="143">
        <v>1.356E-3</v>
      </c>
      <c r="Q39" s="143">
        <v>2.04272E-2</v>
      </c>
      <c r="R39" s="143">
        <v>7.0002700000000001E-2</v>
      </c>
      <c r="S39" s="143">
        <v>3.0000300000000001E-2</v>
      </c>
      <c r="T39" s="143">
        <v>0.1100018</v>
      </c>
      <c r="U39" s="143">
        <v>3.9199999999999997E-5</v>
      </c>
      <c r="V39" s="143">
        <v>0.25000529999999999</v>
      </c>
      <c r="W39" s="182">
        <v>6.4019999999999994E-2</v>
      </c>
      <c r="X39" s="182">
        <v>2.4129999999999999E-2</v>
      </c>
      <c r="Y39" s="182">
        <v>3.2230000000000002E-2</v>
      </c>
      <c r="Z39" s="182">
        <v>1.3559999999999999E-2</v>
      </c>
      <c r="AA39" s="182">
        <v>1.0295E-2</v>
      </c>
      <c r="AB39" s="182">
        <v>8.0214999999999995E-2</v>
      </c>
      <c r="AC39" s="182">
        <v>2.6559999999999999E-3</v>
      </c>
      <c r="AD39" s="182">
        <v>4.2234000000000001E-2</v>
      </c>
      <c r="AE39" s="60"/>
      <c r="AF39" s="143">
        <v>924.6416081000001</v>
      </c>
      <c r="AG39" s="143">
        <v>252.63917666666666</v>
      </c>
      <c r="AH39" s="143">
        <v>3559.846</v>
      </c>
      <c r="AI39" s="143">
        <v>489.65300000000002</v>
      </c>
      <c r="AJ39" s="143">
        <v>16.833159999999999</v>
      </c>
      <c r="AK39" s="143" t="s">
        <v>432</v>
      </c>
      <c r="AL39" s="49" t="s">
        <v>49</v>
      </c>
    </row>
    <row r="40" spans="1:38" s="2" customFormat="1" ht="26.25" customHeight="1" thickBot="1" x14ac:dyDescent="0.25">
      <c r="A40" s="70" t="s">
        <v>70</v>
      </c>
      <c r="B40" s="70" t="s">
        <v>105</v>
      </c>
      <c r="C40" s="71" t="s">
        <v>391</v>
      </c>
      <c r="D40" s="72"/>
      <c r="E40" s="182">
        <v>0.33013500000000001</v>
      </c>
      <c r="F40" s="182">
        <v>4.3425999999999999E-2</v>
      </c>
      <c r="G40" s="143">
        <v>8.0000000000000004E-4</v>
      </c>
      <c r="H40" s="143">
        <v>8.0000000000000007E-5</v>
      </c>
      <c r="I40" s="182">
        <v>2.1506999999999998E-2</v>
      </c>
      <c r="J40" s="182">
        <v>2.1506999999999998E-2</v>
      </c>
      <c r="K40" s="182">
        <v>2.1506999999999998E-2</v>
      </c>
      <c r="L40" s="182">
        <v>1.3206000000000001E-2</v>
      </c>
      <c r="M40" s="182">
        <v>0.133794</v>
      </c>
      <c r="N40" s="143">
        <v>2.0100000000000001E-4</v>
      </c>
      <c r="O40" s="143">
        <v>1E-4</v>
      </c>
      <c r="P40" s="143" t="s">
        <v>431</v>
      </c>
      <c r="Q40" s="143" t="s">
        <v>431</v>
      </c>
      <c r="R40" s="143">
        <v>5.0100000000000003E-4</v>
      </c>
      <c r="S40" s="143">
        <v>1.7045999999999999E-2</v>
      </c>
      <c r="T40" s="143">
        <v>7.0200000000000004E-4</v>
      </c>
      <c r="U40" s="143">
        <v>1E-4</v>
      </c>
      <c r="V40" s="143">
        <v>1.0026999999999999E-2</v>
      </c>
      <c r="W40" s="143" t="s">
        <v>431</v>
      </c>
      <c r="X40" s="143">
        <v>3.01E-4</v>
      </c>
      <c r="Y40" s="143">
        <v>5.0100000000000003E-4</v>
      </c>
      <c r="Z40" s="143" t="s">
        <v>431</v>
      </c>
      <c r="AA40" s="143" t="s">
        <v>431</v>
      </c>
      <c r="AB40" s="143">
        <v>8.0199999999999998E-4</v>
      </c>
      <c r="AC40" s="143" t="s">
        <v>432</v>
      </c>
      <c r="AD40" s="143" t="s">
        <v>432</v>
      </c>
      <c r="AE40" s="60"/>
      <c r="AF40" s="182">
        <v>424.21009999999995</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5.4317960000000003</v>
      </c>
      <c r="F41" s="182">
        <v>4.0305920000000004</v>
      </c>
      <c r="G41" s="182">
        <v>0.71813400000000005</v>
      </c>
      <c r="H41" s="182">
        <v>4.2077000000000003E-2</v>
      </c>
      <c r="I41" s="182">
        <v>2.5312229999999998</v>
      </c>
      <c r="J41" s="182">
        <v>2.6282390000000002</v>
      </c>
      <c r="K41" s="182">
        <v>2.8455689999999998</v>
      </c>
      <c r="L41" s="182">
        <v>0.96561799999999998</v>
      </c>
      <c r="M41" s="182">
        <v>71.929297000000005</v>
      </c>
      <c r="N41" s="182">
        <v>2.5584060000000002</v>
      </c>
      <c r="O41" s="182">
        <v>0.22829099999999999</v>
      </c>
      <c r="P41" s="182">
        <v>6.8231E-2</v>
      </c>
      <c r="Q41" s="182">
        <v>4.8291000000000001E-2</v>
      </c>
      <c r="R41" s="182">
        <v>0.29089300000000001</v>
      </c>
      <c r="S41" s="182">
        <v>9.0487999999999999E-2</v>
      </c>
      <c r="T41" s="182">
        <v>3.6136000000000001E-2</v>
      </c>
      <c r="U41" s="182">
        <v>7.4419999999999998E-3</v>
      </c>
      <c r="V41" s="182">
        <v>6.3887999999999998</v>
      </c>
      <c r="W41" s="182">
        <v>1.4183779999999999</v>
      </c>
      <c r="X41" s="182">
        <v>1.135661</v>
      </c>
      <c r="Y41" s="182">
        <v>1.0368040000000001</v>
      </c>
      <c r="Z41" s="182">
        <v>0.75861400000000001</v>
      </c>
      <c r="AA41" s="182">
        <v>1.168801</v>
      </c>
      <c r="AB41" s="182">
        <v>4.0998799999999997</v>
      </c>
      <c r="AC41" s="182">
        <v>0.15235899999999999</v>
      </c>
      <c r="AD41" s="182">
        <v>0.13111200000000001</v>
      </c>
      <c r="AE41" s="60"/>
      <c r="AF41" s="182">
        <v>432.6</v>
      </c>
      <c r="AG41" s="182">
        <v>768.58799999999997</v>
      </c>
      <c r="AH41" s="182">
        <v>1911.6000000000001</v>
      </c>
      <c r="AI41" s="182">
        <v>12107</v>
      </c>
      <c r="AJ41" s="72">
        <v>389.2</v>
      </c>
      <c r="AK41" s="143" t="s">
        <v>432</v>
      </c>
      <c r="AL41" s="49" t="s">
        <v>49</v>
      </c>
    </row>
    <row r="42" spans="1:38" s="2" customFormat="1" ht="26.25" customHeight="1" thickBot="1" x14ac:dyDescent="0.25">
      <c r="A42" s="70" t="s">
        <v>70</v>
      </c>
      <c r="B42" s="70" t="s">
        <v>107</v>
      </c>
      <c r="C42" s="71" t="s">
        <v>108</v>
      </c>
      <c r="D42" s="72"/>
      <c r="E42" s="183">
        <v>5.9871000000000001E-2</v>
      </c>
      <c r="F42" s="183">
        <v>0.47447099999999998</v>
      </c>
      <c r="G42" s="72">
        <v>1.76E-4</v>
      </c>
      <c r="H42" s="183">
        <v>2.4000000000000001E-5</v>
      </c>
      <c r="I42" s="183">
        <v>1.0135999999999999E-2</v>
      </c>
      <c r="J42" s="183">
        <v>1.0135999999999999E-2</v>
      </c>
      <c r="K42" s="183">
        <v>1.0135999999999999E-2</v>
      </c>
      <c r="L42" s="182">
        <v>2.013E-3</v>
      </c>
      <c r="M42" s="183">
        <v>2.6702780000000002</v>
      </c>
      <c r="N42" s="72">
        <v>1.9196000000000001E-2</v>
      </c>
      <c r="O42" s="72">
        <v>5.1E-5</v>
      </c>
      <c r="P42" s="143" t="s">
        <v>431</v>
      </c>
      <c r="Q42" s="143" t="s">
        <v>431</v>
      </c>
      <c r="R42" s="143">
        <v>2.5300000000000002E-4</v>
      </c>
      <c r="S42" s="143">
        <v>8.6020000000000003E-3</v>
      </c>
      <c r="T42" s="72">
        <v>3.5399999999999999E-4</v>
      </c>
      <c r="U42" s="72">
        <v>5.1E-5</v>
      </c>
      <c r="V42" s="143">
        <v>5.0600000000000003E-3</v>
      </c>
      <c r="W42" s="143" t="s">
        <v>431</v>
      </c>
      <c r="X42" s="143">
        <v>1.9000000000000001E-4</v>
      </c>
      <c r="Y42" s="72">
        <v>2.1499999999999999E-4</v>
      </c>
      <c r="Z42" s="143" t="s">
        <v>431</v>
      </c>
      <c r="AA42" s="143" t="s">
        <v>431</v>
      </c>
      <c r="AB42" s="72">
        <v>4.0499999999999998E-4</v>
      </c>
      <c r="AC42" s="143" t="s">
        <v>432</v>
      </c>
      <c r="AD42" s="143" t="s">
        <v>432</v>
      </c>
      <c r="AE42" s="60"/>
      <c r="AF42" s="183">
        <v>220.53200000000001</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0.11</v>
      </c>
      <c r="F43" s="143">
        <v>7.0000000000000007E-2</v>
      </c>
      <c r="G43" s="143">
        <v>0.02</v>
      </c>
      <c r="H43" s="143">
        <v>1.3445E-2</v>
      </c>
      <c r="I43" s="143">
        <v>0.330181</v>
      </c>
      <c r="J43" s="143">
        <v>0.35018100000000002</v>
      </c>
      <c r="K43" s="143">
        <v>0.37018099999999998</v>
      </c>
      <c r="L43" s="143">
        <v>9.8283999999999996E-2</v>
      </c>
      <c r="M43" s="143">
        <v>0.73</v>
      </c>
      <c r="N43" s="143">
        <v>7.0000599999999996E-2</v>
      </c>
      <c r="O43" s="143">
        <v>2.0000999999999999E-3</v>
      </c>
      <c r="P43" s="143">
        <v>3.4029999999999998E-4</v>
      </c>
      <c r="Q43" s="143">
        <v>1.0048400000000001E-2</v>
      </c>
      <c r="R43" s="143">
        <v>1.00003E-2</v>
      </c>
      <c r="S43" s="143">
        <v>0.01</v>
      </c>
      <c r="T43" s="143">
        <v>1.0000200000000001E-2</v>
      </c>
      <c r="U43" s="143">
        <v>4.4000000000000002E-6</v>
      </c>
      <c r="V43" s="143">
        <v>0.19000059999999999</v>
      </c>
      <c r="W43" s="182">
        <v>3.6971999999999998E-2</v>
      </c>
      <c r="X43" s="182">
        <v>3.9690000000000003E-3</v>
      </c>
      <c r="Y43" s="182">
        <v>6.1929999999999997E-3</v>
      </c>
      <c r="Z43" s="182">
        <v>2.0690000000000001E-3</v>
      </c>
      <c r="AA43" s="182">
        <v>1.5809999999999999E-3</v>
      </c>
      <c r="AB43" s="182">
        <v>1.3812000000000001E-2</v>
      </c>
      <c r="AC43" s="182">
        <v>1.817E-3</v>
      </c>
      <c r="AD43" s="182">
        <v>1.0000000000000001E-5</v>
      </c>
      <c r="AE43" s="60"/>
      <c r="AF43" s="143">
        <v>43.283259999999991</v>
      </c>
      <c r="AG43" s="143">
        <v>1.051E-2</v>
      </c>
      <c r="AH43" s="143">
        <v>403.00099999999998</v>
      </c>
      <c r="AI43" s="143">
        <v>363.37</v>
      </c>
      <c r="AJ43" s="143" t="s">
        <v>432</v>
      </c>
      <c r="AK43" s="143" t="s">
        <v>432</v>
      </c>
      <c r="AL43" s="49" t="s">
        <v>49</v>
      </c>
    </row>
    <row r="44" spans="1:38" s="2" customFormat="1" ht="26.25" customHeight="1" thickBot="1" x14ac:dyDescent="0.25">
      <c r="A44" s="70" t="s">
        <v>70</v>
      </c>
      <c r="B44" s="70" t="s">
        <v>111</v>
      </c>
      <c r="C44" s="71" t="s">
        <v>112</v>
      </c>
      <c r="D44" s="72"/>
      <c r="E44" s="182">
        <v>2.063024</v>
      </c>
      <c r="F44" s="182">
        <v>0.211284</v>
      </c>
      <c r="G44" s="143">
        <v>6.7312999999999998E-2</v>
      </c>
      <c r="H44" s="182">
        <v>4.4999999999999999E-4</v>
      </c>
      <c r="I44" s="182">
        <v>0.108057</v>
      </c>
      <c r="J44" s="182">
        <v>0.108057</v>
      </c>
      <c r="K44" s="182">
        <v>0.108057</v>
      </c>
      <c r="L44" s="182">
        <v>6.2617000000000006E-2</v>
      </c>
      <c r="M44" s="182">
        <v>0.86887999999999999</v>
      </c>
      <c r="N44" s="143">
        <v>1.3010000000000001E-3</v>
      </c>
      <c r="O44" s="143">
        <v>5.7799999999999995E-4</v>
      </c>
      <c r="P44" s="143" t="s">
        <v>431</v>
      </c>
      <c r="Q44" s="143" t="s">
        <v>431</v>
      </c>
      <c r="R44" s="143">
        <v>2.892E-3</v>
      </c>
      <c r="S44" s="143">
        <v>9.8312999999999998E-2</v>
      </c>
      <c r="T44" s="143">
        <v>4.0480000000000004E-3</v>
      </c>
      <c r="U44" s="143">
        <v>5.7799999999999995E-4</v>
      </c>
      <c r="V44" s="143">
        <v>5.7831E-2</v>
      </c>
      <c r="W44" s="143" t="s">
        <v>431</v>
      </c>
      <c r="X44" s="143">
        <v>1.738E-3</v>
      </c>
      <c r="Y44" s="143">
        <v>2.8890000000000001E-3</v>
      </c>
      <c r="Z44" s="143" t="s">
        <v>431</v>
      </c>
      <c r="AA44" s="143" t="s">
        <v>431</v>
      </c>
      <c r="AB44" s="143">
        <v>4.627E-3</v>
      </c>
      <c r="AC44" s="143" t="s">
        <v>432</v>
      </c>
      <c r="AD44" s="143" t="s">
        <v>432</v>
      </c>
      <c r="AE44" s="60"/>
      <c r="AF44" s="182">
        <v>2446.6916000000001</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0.16722100000000001</v>
      </c>
      <c r="F45" s="143">
        <v>7.7759999999999999E-3</v>
      </c>
      <c r="G45" s="143">
        <v>8.5159999999999993E-3</v>
      </c>
      <c r="H45" s="143" t="s">
        <v>431</v>
      </c>
      <c r="I45" s="143">
        <v>3.0760000000000002E-3</v>
      </c>
      <c r="J45" s="143">
        <v>3.2889999999999998E-3</v>
      </c>
      <c r="K45" s="143">
        <v>3.2889999999999998E-3</v>
      </c>
      <c r="L45" s="182">
        <v>9.9500000000000001E-4</v>
      </c>
      <c r="M45" s="143">
        <v>2.1493999999999999E-2</v>
      </c>
      <c r="N45" s="143">
        <v>2.7700000000000001E-4</v>
      </c>
      <c r="O45" s="143">
        <v>2.0999999999999999E-5</v>
      </c>
      <c r="P45" s="143">
        <v>6.3999999999999997E-5</v>
      </c>
      <c r="Q45" s="143">
        <v>8.5000000000000006E-5</v>
      </c>
      <c r="R45" s="143">
        <v>1.06E-4</v>
      </c>
      <c r="S45" s="182">
        <v>4.26E-4</v>
      </c>
      <c r="T45" s="143">
        <v>2.1289999999999998E-3</v>
      </c>
      <c r="U45" s="182">
        <v>2.0999999999999999E-5</v>
      </c>
      <c r="V45" s="143">
        <v>2.555E-3</v>
      </c>
      <c r="W45" s="143">
        <v>2.7700000000000001E-4</v>
      </c>
      <c r="X45" s="182">
        <v>3.9999999999999998E-6</v>
      </c>
      <c r="Y45" s="182">
        <v>2.0999999999999999E-5</v>
      </c>
      <c r="Z45" s="182">
        <v>2.0999999999999999E-5</v>
      </c>
      <c r="AA45" s="182">
        <v>1.9999999999999999E-6</v>
      </c>
      <c r="AB45" s="182">
        <v>4.7999999999999994E-5</v>
      </c>
      <c r="AC45" s="143">
        <v>1.7000000000000001E-4</v>
      </c>
      <c r="AD45" s="143">
        <v>8.1000000000000004E-5</v>
      </c>
      <c r="AE45" s="60"/>
      <c r="AF45" s="182">
        <v>90.497</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0.01</v>
      </c>
      <c r="F50" s="143" t="s">
        <v>432</v>
      </c>
      <c r="G50" s="143" t="s">
        <v>432</v>
      </c>
      <c r="H50" s="143">
        <v>0.06</v>
      </c>
      <c r="I50" s="143">
        <v>0.01</v>
      </c>
      <c r="J50" s="143">
        <v>0.11</v>
      </c>
      <c r="K50" s="143">
        <v>0.22</v>
      </c>
      <c r="L50" s="143" t="s">
        <v>431</v>
      </c>
      <c r="M50" s="143">
        <v>0.19</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t="s">
        <v>432</v>
      </c>
      <c r="F52" s="143">
        <v>0.38</v>
      </c>
      <c r="G52" s="143" t="s">
        <v>432</v>
      </c>
      <c r="H52" s="143" t="s">
        <v>432</v>
      </c>
      <c r="I52" s="182">
        <v>6.2693140000000007E-3</v>
      </c>
      <c r="J52" s="182">
        <v>1.4426414E-2</v>
      </c>
      <c r="K52" s="182">
        <v>2.3306E-2</v>
      </c>
      <c r="L52" s="143" t="s">
        <v>432</v>
      </c>
      <c r="M52" s="143">
        <v>0.06</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3.1080000000000001</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0.308</v>
      </c>
      <c r="AL53" s="49" t="s">
        <v>135</v>
      </c>
    </row>
    <row r="54" spans="1:38" s="2" customFormat="1" ht="37.5" customHeight="1" thickBot="1" x14ac:dyDescent="0.25">
      <c r="A54" s="70" t="s">
        <v>119</v>
      </c>
      <c r="B54" s="74" t="s">
        <v>136</v>
      </c>
      <c r="C54" s="76" t="s">
        <v>137</v>
      </c>
      <c r="D54" s="73"/>
      <c r="E54" s="143" t="s">
        <v>432</v>
      </c>
      <c r="F54" s="143">
        <v>2.8000000000000001E-2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1009</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4" t="s">
        <v>430</v>
      </c>
      <c r="AG55" s="144" t="s">
        <v>430</v>
      </c>
      <c r="AH55" s="144" t="s">
        <v>430</v>
      </c>
      <c r="AI55" s="144" t="s">
        <v>430</v>
      </c>
      <c r="AJ55" s="144" t="s">
        <v>430</v>
      </c>
      <c r="AK55" s="144"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4" t="s">
        <v>430</v>
      </c>
      <c r="AG56" s="144" t="s">
        <v>430</v>
      </c>
      <c r="AH56" s="144" t="s">
        <v>430</v>
      </c>
      <c r="AI56" s="144" t="s">
        <v>430</v>
      </c>
      <c r="AJ56" s="144" t="s">
        <v>430</v>
      </c>
      <c r="AK56" s="144"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9.5560000000000003E-3</v>
      </c>
      <c r="J57" s="143">
        <v>1.7201000000000001E-2</v>
      </c>
      <c r="K57" s="143">
        <v>1.9112000000000001E-2</v>
      </c>
      <c r="L57" s="143">
        <v>2.8699999999999998E-4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704.72699999999998</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433</v>
      </c>
      <c r="J58" s="143" t="s">
        <v>433</v>
      </c>
      <c r="K58" s="143" t="s">
        <v>433</v>
      </c>
      <c r="L58" s="143" t="s">
        <v>433</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39.700000000000003</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v>8.3000000000000001E-4</v>
      </c>
      <c r="J59" s="143">
        <v>9.3300000000000002E-4</v>
      </c>
      <c r="K59" s="143">
        <v>1.0369999999999999E-3</v>
      </c>
      <c r="L59" s="14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0.15142</v>
      </c>
      <c r="J61" s="143">
        <v>1.514195</v>
      </c>
      <c r="K61" s="143">
        <v>5.0003979999999997</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v>0.01</v>
      </c>
      <c r="F63" s="143">
        <v>0.08</v>
      </c>
      <c r="G63" s="143" t="s">
        <v>432</v>
      </c>
      <c r="H63" s="143" t="s">
        <v>432</v>
      </c>
      <c r="I63" s="143">
        <v>0.15170400000000001</v>
      </c>
      <c r="J63" s="143">
        <v>0.45511200000000002</v>
      </c>
      <c r="K63" s="143">
        <v>1.379127</v>
      </c>
      <c r="L63" s="143" t="s">
        <v>432</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0.22849700000000001</v>
      </c>
      <c r="F64" s="143">
        <v>5.986E-3</v>
      </c>
      <c r="G64" s="143" t="s">
        <v>432</v>
      </c>
      <c r="H64" s="143">
        <v>1.874E-3</v>
      </c>
      <c r="I64" s="143" t="s">
        <v>432</v>
      </c>
      <c r="J64" s="143" t="s">
        <v>432</v>
      </c>
      <c r="K64" s="143" t="s">
        <v>432</v>
      </c>
      <c r="L64" s="143" t="s">
        <v>432</v>
      </c>
      <c r="M64" s="183">
        <v>0.01</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t="s">
        <v>432</v>
      </c>
      <c r="F70" s="143">
        <v>0.4</v>
      </c>
      <c r="G70" s="143" t="s">
        <v>432</v>
      </c>
      <c r="H70" s="143">
        <v>5.9483000000000001E-2</v>
      </c>
      <c r="I70" s="143">
        <v>0.12644900000000001</v>
      </c>
      <c r="J70" s="143">
        <v>0.23219400000000001</v>
      </c>
      <c r="K70" s="143">
        <v>0.28000000000000003</v>
      </c>
      <c r="L70" s="143">
        <v>3.748E-3</v>
      </c>
      <c r="M70" s="143">
        <v>0.33</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5" t="s">
        <v>432</v>
      </c>
      <c r="G71" s="145" t="s">
        <v>432</v>
      </c>
      <c r="H71" s="145" t="s">
        <v>432</v>
      </c>
      <c r="I71" s="145" t="s">
        <v>432</v>
      </c>
      <c r="J71" s="145" t="s">
        <v>432</v>
      </c>
      <c r="K71" s="145" t="s">
        <v>432</v>
      </c>
      <c r="L71" s="143" t="s">
        <v>429</v>
      </c>
      <c r="M71" s="145" t="s">
        <v>432</v>
      </c>
      <c r="N71" s="145" t="s">
        <v>432</v>
      </c>
      <c r="O71" s="145" t="s">
        <v>432</v>
      </c>
      <c r="P71" s="145" t="s">
        <v>432</v>
      </c>
      <c r="Q71" s="145" t="s">
        <v>432</v>
      </c>
      <c r="R71" s="145" t="s">
        <v>432</v>
      </c>
      <c r="S71" s="145" t="s">
        <v>432</v>
      </c>
      <c r="T71" s="145" t="s">
        <v>432</v>
      </c>
      <c r="U71" s="145" t="s">
        <v>432</v>
      </c>
      <c r="V71" s="145" t="s">
        <v>432</v>
      </c>
      <c r="W71" s="145" t="s">
        <v>432</v>
      </c>
      <c r="X71" s="145" t="s">
        <v>432</v>
      </c>
      <c r="Y71" s="145" t="s">
        <v>432</v>
      </c>
      <c r="Z71" s="145" t="s">
        <v>432</v>
      </c>
      <c r="AA71" s="145" t="s">
        <v>432</v>
      </c>
      <c r="AB71" s="145" t="s">
        <v>432</v>
      </c>
      <c r="AC71" s="145" t="s">
        <v>432</v>
      </c>
      <c r="AD71" s="145"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v>2.5819999999999999E-2</v>
      </c>
      <c r="F72" s="143">
        <v>1.0059999999999999E-2</v>
      </c>
      <c r="G72" s="143">
        <v>1.2999999999999999E-4</v>
      </c>
      <c r="H72" s="143">
        <v>6.8000000000000005E-4</v>
      </c>
      <c r="I72" s="143">
        <v>1.5606999999999999E-2</v>
      </c>
      <c r="J72" s="143">
        <v>2.0052E-2</v>
      </c>
      <c r="K72" s="143">
        <v>3.3419999999999998E-2</v>
      </c>
      <c r="L72" s="143">
        <v>5.5999999999999999E-5</v>
      </c>
      <c r="M72" s="143">
        <v>1.508E-2</v>
      </c>
      <c r="N72" s="143">
        <v>2.8170000000000001E-3</v>
      </c>
      <c r="O72" s="182">
        <v>2.2300000000000002E-3</v>
      </c>
      <c r="P72" s="143" t="s">
        <v>432</v>
      </c>
      <c r="Q72" s="143" t="s">
        <v>432</v>
      </c>
      <c r="R72" s="143">
        <v>1.1639999999999999E-2</v>
      </c>
      <c r="S72" s="143">
        <v>1.67E-2</v>
      </c>
      <c r="T72" s="143">
        <v>1.0959999999999999E-2</v>
      </c>
      <c r="U72" s="143" t="s">
        <v>432</v>
      </c>
      <c r="V72" s="143">
        <v>0.01</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432</v>
      </c>
      <c r="J74" s="143" t="s">
        <v>432</v>
      </c>
      <c r="K74" s="143" t="s">
        <v>432</v>
      </c>
      <c r="L74" s="143" t="s">
        <v>432</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t="s">
        <v>432</v>
      </c>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5" t="s">
        <v>430</v>
      </c>
      <c r="AG75" s="145" t="s">
        <v>430</v>
      </c>
      <c r="AH75" s="145" t="s">
        <v>430</v>
      </c>
      <c r="AI75" s="145"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v>9.9999999999999995E-7</v>
      </c>
      <c r="H76" s="143" t="s">
        <v>432</v>
      </c>
      <c r="I76" s="143">
        <v>2.4000000000000001E-5</v>
      </c>
      <c r="J76" s="143">
        <v>4.8999999999999998E-5</v>
      </c>
      <c r="K76" s="143">
        <v>6.0999999999999999E-5</v>
      </c>
      <c r="L76" s="143" t="s">
        <v>432</v>
      </c>
      <c r="M76" s="143" t="s">
        <v>432</v>
      </c>
      <c r="N76" s="143">
        <v>2.0999999999999999E-3</v>
      </c>
      <c r="O76" s="143" t="s">
        <v>432</v>
      </c>
      <c r="P76" s="143" t="s">
        <v>432</v>
      </c>
      <c r="Q76" s="143" t="s">
        <v>432</v>
      </c>
      <c r="R76" s="143" t="s">
        <v>432</v>
      </c>
      <c r="S76" s="143" t="s">
        <v>432</v>
      </c>
      <c r="T76" s="143" t="s">
        <v>432</v>
      </c>
      <c r="U76" s="143" t="s">
        <v>432</v>
      </c>
      <c r="V76" s="143" t="s">
        <v>432</v>
      </c>
      <c r="W76" s="182">
        <v>1.2338999999999999E-2</v>
      </c>
      <c r="X76" s="143" t="s">
        <v>432</v>
      </c>
      <c r="Y76" s="143" t="s">
        <v>432</v>
      </c>
      <c r="Z76" s="143" t="s">
        <v>432</v>
      </c>
      <c r="AA76" s="143" t="s">
        <v>432</v>
      </c>
      <c r="AB76" s="143" t="s">
        <v>432</v>
      </c>
      <c r="AC76" s="143" t="s">
        <v>432</v>
      </c>
      <c r="AD76" s="182">
        <v>1.0000000000000001E-5</v>
      </c>
      <c r="AE76" s="60"/>
      <c r="AF76" s="143" t="s">
        <v>432</v>
      </c>
      <c r="AG76" s="143" t="s">
        <v>432</v>
      </c>
      <c r="AH76" s="143" t="s">
        <v>432</v>
      </c>
      <c r="AI76" s="143" t="s">
        <v>432</v>
      </c>
      <c r="AJ76" s="143" t="s">
        <v>432</v>
      </c>
      <c r="AK76" s="183">
        <v>3.8559999999999999</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v>8.8999999999999995E-5</v>
      </c>
      <c r="J77" s="143">
        <v>1E-4</v>
      </c>
      <c r="K77" s="143">
        <v>1.1E-4</v>
      </c>
      <c r="L77" s="143" t="s">
        <v>432</v>
      </c>
      <c r="M77" s="143" t="s">
        <v>432</v>
      </c>
      <c r="N77" s="143" t="s">
        <v>432</v>
      </c>
      <c r="O77" s="143" t="s">
        <v>432</v>
      </c>
      <c r="P77" s="143" t="s">
        <v>432</v>
      </c>
      <c r="Q77" s="143" t="s">
        <v>432</v>
      </c>
      <c r="R77" s="143" t="s">
        <v>432</v>
      </c>
      <c r="S77" s="143" t="s">
        <v>432</v>
      </c>
      <c r="T77" s="143" t="s">
        <v>432</v>
      </c>
      <c r="U77" s="143" t="s">
        <v>432</v>
      </c>
      <c r="V77" s="143">
        <v>7.4999999999999997E-2</v>
      </c>
      <c r="W77" s="143">
        <v>3.2564000000000003E-2</v>
      </c>
      <c r="X77" s="143" t="s">
        <v>432</v>
      </c>
      <c r="Y77" s="143" t="s">
        <v>432</v>
      </c>
      <c r="Z77" s="143" t="s">
        <v>432</v>
      </c>
      <c r="AA77" s="143" t="s">
        <v>432</v>
      </c>
      <c r="AB77" s="143" t="s">
        <v>432</v>
      </c>
      <c r="AC77" s="143" t="s">
        <v>432</v>
      </c>
      <c r="AD77" s="143">
        <v>2.3E-5</v>
      </c>
      <c r="AE77" s="60"/>
      <c r="AF77" s="143" t="s">
        <v>432</v>
      </c>
      <c r="AG77" s="143" t="s">
        <v>432</v>
      </c>
      <c r="AH77" s="143" t="s">
        <v>432</v>
      </c>
      <c r="AI77" s="143" t="s">
        <v>432</v>
      </c>
      <c r="AJ77" s="143" t="s">
        <v>432</v>
      </c>
      <c r="AK77" s="143">
        <v>6.5129999999999999</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1.8000000000000001E-4</v>
      </c>
      <c r="F80" s="143">
        <v>3.2000000000000003E-4</v>
      </c>
      <c r="G80" s="143">
        <v>4.86E-4</v>
      </c>
      <c r="H80" s="143">
        <v>8.3129999999999996E-2</v>
      </c>
      <c r="I80" s="143">
        <v>4.5659999999999997E-3</v>
      </c>
      <c r="J80" s="143">
        <v>5.8659999999999997E-3</v>
      </c>
      <c r="K80" s="143">
        <v>9.7769999999999992E-3</v>
      </c>
      <c r="L80" s="143">
        <v>1.5999999999999999E-5</v>
      </c>
      <c r="M80" s="143">
        <v>5.5999999999999995E-4</v>
      </c>
      <c r="N80" s="143">
        <v>1E-3</v>
      </c>
      <c r="O80" s="143" t="s">
        <v>432</v>
      </c>
      <c r="P80" s="143" t="s">
        <v>432</v>
      </c>
      <c r="Q80" s="143" t="s">
        <v>432</v>
      </c>
      <c r="R80" s="143">
        <v>8.2100000000000006E-2</v>
      </c>
      <c r="S80" s="143">
        <v>1E-3</v>
      </c>
      <c r="T80" s="143">
        <v>6.0000000000000001E-3</v>
      </c>
      <c r="U80" s="143" t="s">
        <v>432</v>
      </c>
      <c r="V80" s="143">
        <v>8.8100000000000001E-3</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2.2607200000000001</v>
      </c>
      <c r="G82" s="146" t="s">
        <v>432</v>
      </c>
      <c r="H82" s="146" t="s">
        <v>432</v>
      </c>
      <c r="I82" s="146" t="s">
        <v>431</v>
      </c>
      <c r="J82" s="146" t="s">
        <v>432</v>
      </c>
      <c r="K82" s="146" t="s">
        <v>432</v>
      </c>
      <c r="L82" s="146" t="s">
        <v>432</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1.3507</v>
      </c>
      <c r="AL82" s="49" t="s">
        <v>219</v>
      </c>
    </row>
    <row r="83" spans="1:38" s="2" customFormat="1" ht="26.25" customHeight="1" thickBot="1" x14ac:dyDescent="0.25">
      <c r="A83" s="70" t="s">
        <v>53</v>
      </c>
      <c r="B83" s="81" t="s">
        <v>211</v>
      </c>
      <c r="C83" s="82" t="s">
        <v>212</v>
      </c>
      <c r="D83" s="72"/>
      <c r="E83" s="146" t="s">
        <v>432</v>
      </c>
      <c r="F83" s="146">
        <v>2.4E-2</v>
      </c>
      <c r="G83" s="146" t="s">
        <v>432</v>
      </c>
      <c r="H83" s="146" t="s">
        <v>432</v>
      </c>
      <c r="I83" s="146">
        <v>1.48E-3</v>
      </c>
      <c r="J83" s="146">
        <v>2.964E-2</v>
      </c>
      <c r="K83" s="146">
        <v>0.22228999999999999</v>
      </c>
      <c r="L83" s="146">
        <v>8.3999999999999995E-5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1482</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v>3.0000000000000001E-5</v>
      </c>
      <c r="F85" s="146">
        <v>4.1772399999999994</v>
      </c>
      <c r="G85" s="146">
        <v>1.9999999999999999E-6</v>
      </c>
      <c r="H85" s="146" t="s">
        <v>432</v>
      </c>
      <c r="I85" s="146" t="s">
        <v>432</v>
      </c>
      <c r="J85" s="165">
        <v>9.9999999999999995E-7</v>
      </c>
      <c r="K85" s="165">
        <v>9.9999999999999995E-7</v>
      </c>
      <c r="L85" s="146" t="s">
        <v>432</v>
      </c>
      <c r="M85" s="165">
        <v>3.0000000000000001E-5</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22.014493000000002</v>
      </c>
      <c r="AL85" s="49" t="s">
        <v>216</v>
      </c>
    </row>
    <row r="86" spans="1:38" s="2" customFormat="1" ht="26.25" customHeight="1" thickBot="1" x14ac:dyDescent="0.25">
      <c r="A86" s="70" t="s">
        <v>208</v>
      </c>
      <c r="B86" s="76" t="s">
        <v>217</v>
      </c>
      <c r="C86" s="80" t="s">
        <v>218</v>
      </c>
      <c r="D86" s="72"/>
      <c r="E86" s="146" t="s">
        <v>432</v>
      </c>
      <c r="F86" s="146">
        <v>7.2802000000000006E-2</v>
      </c>
      <c r="G86" s="146" t="s">
        <v>432</v>
      </c>
      <c r="H86" s="146">
        <v>2.6999999999999999E-5</v>
      </c>
      <c r="I86" s="146" t="s">
        <v>431</v>
      </c>
      <c r="J86" s="146" t="s">
        <v>432</v>
      </c>
      <c r="K86" s="146" t="s">
        <v>432</v>
      </c>
      <c r="L86" s="146" t="s">
        <v>432</v>
      </c>
      <c r="M86" s="146" t="s">
        <v>432</v>
      </c>
      <c r="N86" s="165">
        <v>2.0000000000000001E-4</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0.38790999999999998</v>
      </c>
      <c r="AL86" s="49" t="s">
        <v>219</v>
      </c>
    </row>
    <row r="87" spans="1:38" s="2" customFormat="1" ht="26.25" customHeight="1" thickBot="1" x14ac:dyDescent="0.25">
      <c r="A87" s="70" t="s">
        <v>208</v>
      </c>
      <c r="B87" s="76" t="s">
        <v>220</v>
      </c>
      <c r="C87" s="80" t="s">
        <v>221</v>
      </c>
      <c r="D87" s="72"/>
      <c r="E87" s="146" t="s">
        <v>432</v>
      </c>
      <c r="F87" s="146">
        <v>6.3389000000000001E-2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0.15779399999999999</v>
      </c>
      <c r="AL87" s="49" t="s">
        <v>219</v>
      </c>
    </row>
    <row r="88" spans="1:38" s="2" customFormat="1" ht="26.25" customHeight="1" thickBot="1" x14ac:dyDescent="0.25">
      <c r="A88" s="70" t="s">
        <v>208</v>
      </c>
      <c r="B88" s="76" t="s">
        <v>222</v>
      </c>
      <c r="C88" s="80" t="s">
        <v>223</v>
      </c>
      <c r="D88" s="72"/>
      <c r="E88" s="146">
        <v>9.9999999999999995E-7</v>
      </c>
      <c r="F88" s="146">
        <v>0.15781400000000001</v>
      </c>
      <c r="G88" s="146">
        <v>6.8999999999999997E-5</v>
      </c>
      <c r="H88" s="146">
        <v>3.362E-3</v>
      </c>
      <c r="I88" s="146" t="s">
        <v>431</v>
      </c>
      <c r="J88" s="146" t="s">
        <v>431</v>
      </c>
      <c r="K88" s="146" t="s">
        <v>431</v>
      </c>
      <c r="L88" s="146" t="s">
        <v>431</v>
      </c>
      <c r="M88" s="165">
        <v>5.0359999999999997E-3</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72">
        <v>9.4704540000000001</v>
      </c>
      <c r="AL88" s="49" t="s">
        <v>412</v>
      </c>
    </row>
    <row r="89" spans="1:38" s="2" customFormat="1" ht="26.25" customHeight="1" thickBot="1" x14ac:dyDescent="0.25">
      <c r="A89" s="70" t="s">
        <v>208</v>
      </c>
      <c r="B89" s="76" t="s">
        <v>224</v>
      </c>
      <c r="C89" s="80" t="s">
        <v>225</v>
      </c>
      <c r="D89" s="72"/>
      <c r="E89" s="146">
        <v>4.9100000000000001E-4</v>
      </c>
      <c r="F89" s="146">
        <v>0.65778199999999998</v>
      </c>
      <c r="G89" s="146" t="s">
        <v>432</v>
      </c>
      <c r="H89" s="146" t="s">
        <v>432</v>
      </c>
      <c r="I89" s="146" t="s">
        <v>431</v>
      </c>
      <c r="J89" s="146" t="s">
        <v>432</v>
      </c>
      <c r="K89" s="146" t="s">
        <v>432</v>
      </c>
      <c r="L89" s="146" t="s">
        <v>431</v>
      </c>
      <c r="M89" s="165">
        <v>4.914E-3</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1.744883</v>
      </c>
      <c r="AL89" s="49" t="s">
        <v>412</v>
      </c>
    </row>
    <row r="90" spans="1:38" s="8" customFormat="1" ht="26.25" customHeight="1" thickBot="1" x14ac:dyDescent="0.25">
      <c r="A90" s="70" t="s">
        <v>208</v>
      </c>
      <c r="B90" s="76" t="s">
        <v>226</v>
      </c>
      <c r="C90" s="80" t="s">
        <v>227</v>
      </c>
      <c r="D90" s="72"/>
      <c r="E90" s="146" t="s">
        <v>431</v>
      </c>
      <c r="F90" s="146">
        <v>1.5496639999999999</v>
      </c>
      <c r="G90" s="146">
        <v>1.2099999999999999E-3</v>
      </c>
      <c r="H90" s="146" t="s">
        <v>431</v>
      </c>
      <c r="I90" s="146" t="s">
        <v>432</v>
      </c>
      <c r="J90" s="146" t="s">
        <v>432</v>
      </c>
      <c r="K90" s="146" t="s">
        <v>432</v>
      </c>
      <c r="L90" s="146" t="s">
        <v>432</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4.5310000000000003E-3</v>
      </c>
      <c r="F91" s="185">
        <v>4.6043000000000001E-2</v>
      </c>
      <c r="G91" s="146">
        <v>1.1739999999999999E-3</v>
      </c>
      <c r="H91" s="146">
        <v>1.0214000000000001E-2</v>
      </c>
      <c r="I91" s="185">
        <v>8.6080000000000004E-2</v>
      </c>
      <c r="J91" s="185">
        <v>0.105307</v>
      </c>
      <c r="K91" s="185">
        <v>0.10859000000000001</v>
      </c>
      <c r="L91" s="185">
        <v>2.9648000000000001E-2</v>
      </c>
      <c r="M91" s="146">
        <v>0.13839299999999999</v>
      </c>
      <c r="N91" s="185">
        <v>0.304898</v>
      </c>
      <c r="O91" s="185">
        <v>1.9310999999999998E-2</v>
      </c>
      <c r="P91" s="185">
        <v>6.6100000000000004E-3</v>
      </c>
      <c r="Q91" s="185">
        <v>7.1050000000000002E-3</v>
      </c>
      <c r="R91" s="185">
        <v>2.947E-2</v>
      </c>
      <c r="S91" s="185">
        <v>1.134188</v>
      </c>
      <c r="T91" s="185">
        <v>5.0538E-2</v>
      </c>
      <c r="U91" s="146" t="s">
        <v>431</v>
      </c>
      <c r="V91" s="185">
        <v>0.64988299999999999</v>
      </c>
      <c r="W91" s="146">
        <v>2.4600000000000002E-4</v>
      </c>
      <c r="X91" s="146">
        <v>2.7300000000000002E-4</v>
      </c>
      <c r="Y91" s="146">
        <v>1.11E-4</v>
      </c>
      <c r="Z91" s="146">
        <v>1.11E-4</v>
      </c>
      <c r="AA91" s="146">
        <v>1.11E-4</v>
      </c>
      <c r="AB91" s="146">
        <v>6.0599999999999998E-4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0</v>
      </c>
      <c r="F92" s="143">
        <v>0</v>
      </c>
      <c r="G92" s="143">
        <v>0.12</v>
      </c>
      <c r="H92" s="143" t="s">
        <v>432</v>
      </c>
      <c r="I92" s="143">
        <v>0.16800000000000001</v>
      </c>
      <c r="J92" s="143">
        <v>0.224</v>
      </c>
      <c r="K92" s="143">
        <v>0.28000000000000003</v>
      </c>
      <c r="L92" s="143">
        <v>4.3680000000000004E-3</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t="s">
        <v>432</v>
      </c>
      <c r="F93" s="143">
        <v>0.77860141430000007</v>
      </c>
      <c r="G93" s="143" t="s">
        <v>432</v>
      </c>
      <c r="H93" s="143" t="s">
        <v>432</v>
      </c>
      <c r="I93" s="143">
        <v>1.1000000000000001E-3</v>
      </c>
      <c r="J93" s="143">
        <v>3.3E-3</v>
      </c>
      <c r="K93" s="143">
        <v>0.01</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t="s">
        <v>433</v>
      </c>
      <c r="F95" s="143" t="s">
        <v>433</v>
      </c>
      <c r="G95" s="143" t="s">
        <v>433</v>
      </c>
      <c r="H95" s="143" t="s">
        <v>433</v>
      </c>
      <c r="I95" s="143" t="s">
        <v>433</v>
      </c>
      <c r="J95" s="143" t="s">
        <v>433</v>
      </c>
      <c r="K95" s="143" t="s">
        <v>433</v>
      </c>
      <c r="L95" s="143" t="s">
        <v>433</v>
      </c>
      <c r="M95" s="143" t="s">
        <v>433</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3">
        <v>8.4999999999999993E-5</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t="s">
        <v>432</v>
      </c>
      <c r="F98" s="148" t="s">
        <v>432</v>
      </c>
      <c r="G98" s="148" t="s">
        <v>432</v>
      </c>
      <c r="H98" s="143">
        <v>1.7340000000000001E-2</v>
      </c>
      <c r="I98" s="143" t="s">
        <v>432</v>
      </c>
      <c r="J98" s="143" t="s">
        <v>432</v>
      </c>
      <c r="K98" s="143" t="s">
        <v>432</v>
      </c>
      <c r="L98" s="143" t="s">
        <v>432</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2.6823E-2</v>
      </c>
      <c r="F99" s="143">
        <v>1.66682</v>
      </c>
      <c r="G99" s="143" t="s">
        <v>432</v>
      </c>
      <c r="H99" s="183">
        <v>2.0554830000000002</v>
      </c>
      <c r="I99" s="143">
        <v>4.4450000000000003E-2</v>
      </c>
      <c r="J99" s="143">
        <v>6.83E-2</v>
      </c>
      <c r="K99" s="143">
        <v>0.14960000000000001</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108.4</v>
      </c>
      <c r="AL99" s="49" t="s">
        <v>245</v>
      </c>
    </row>
    <row r="100" spans="1:38" s="2" customFormat="1" ht="26.25" customHeight="1" thickBot="1" x14ac:dyDescent="0.25">
      <c r="A100" s="70" t="s">
        <v>243</v>
      </c>
      <c r="B100" s="70" t="s">
        <v>246</v>
      </c>
      <c r="C100" s="71" t="s">
        <v>408</v>
      </c>
      <c r="D100" s="84"/>
      <c r="E100" s="190">
        <v>1.5769000000000002E-2</v>
      </c>
      <c r="F100" s="143">
        <v>1.21424</v>
      </c>
      <c r="G100" s="143" t="s">
        <v>432</v>
      </c>
      <c r="H100" s="183">
        <v>0.61297899999999994</v>
      </c>
      <c r="I100" s="143">
        <v>1.9279999999999999E-2</v>
      </c>
      <c r="J100" s="143">
        <v>2.9569999999999999E-2</v>
      </c>
      <c r="K100" s="143">
        <v>6.3979999999999995E-2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136.4</v>
      </c>
      <c r="AL100" s="49" t="s">
        <v>245</v>
      </c>
    </row>
    <row r="101" spans="1:38" s="2" customFormat="1" ht="26.25" customHeight="1" thickBot="1" x14ac:dyDescent="0.25">
      <c r="A101" s="70" t="s">
        <v>243</v>
      </c>
      <c r="B101" s="70" t="s">
        <v>247</v>
      </c>
      <c r="C101" s="71" t="s">
        <v>248</v>
      </c>
      <c r="D101" s="84"/>
      <c r="E101" s="206">
        <v>8.3000000000000001E-4</v>
      </c>
      <c r="F101" s="166">
        <v>1.9140000000000001E-2</v>
      </c>
      <c r="G101" s="143" t="s">
        <v>432</v>
      </c>
      <c r="H101" s="206">
        <v>2.7439999999999999E-2</v>
      </c>
      <c r="I101" s="167">
        <v>1.3799999999999999E-3</v>
      </c>
      <c r="J101" s="167">
        <v>4.1199999999999995E-3</v>
      </c>
      <c r="K101" s="167">
        <v>9.6099999999999988E-3</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72.2</v>
      </c>
      <c r="AL101" s="49" t="s">
        <v>245</v>
      </c>
    </row>
    <row r="102" spans="1:38" s="2" customFormat="1" ht="26.25" customHeight="1" thickBot="1" x14ac:dyDescent="0.25">
      <c r="A102" s="70" t="s">
        <v>243</v>
      </c>
      <c r="B102" s="70" t="s">
        <v>249</v>
      </c>
      <c r="C102" s="71" t="s">
        <v>386</v>
      </c>
      <c r="D102" s="84"/>
      <c r="E102" s="190">
        <v>3.5899999999999999E-3</v>
      </c>
      <c r="F102" s="143">
        <v>0.37180100000000005</v>
      </c>
      <c r="G102" s="167" t="s">
        <v>432</v>
      </c>
      <c r="H102" s="183">
        <v>1.06871</v>
      </c>
      <c r="I102" s="143">
        <v>1.7600000000000001E-3</v>
      </c>
      <c r="J102" s="143">
        <v>3.8880000000000005E-2</v>
      </c>
      <c r="K102" s="143">
        <v>0.25392000000000003</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345.8</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5.0000000000000002E-5</v>
      </c>
      <c r="F104" s="143">
        <v>2.2599999999999999E-3</v>
      </c>
      <c r="G104" s="143" t="s">
        <v>432</v>
      </c>
      <c r="H104" s="182">
        <v>1.4500000000000001E-3</v>
      </c>
      <c r="I104" s="143">
        <v>7.9999999999999993E-5</v>
      </c>
      <c r="J104" s="143">
        <v>2.7E-4</v>
      </c>
      <c r="K104" s="143">
        <v>5.1000000000000004E-4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1.23E-3</v>
      </c>
      <c r="F105" s="143">
        <v>3.8130000000000004E-2</v>
      </c>
      <c r="G105" s="143" t="s">
        <v>432</v>
      </c>
      <c r="H105" s="182">
        <v>3.4299999999999997E-2</v>
      </c>
      <c r="I105" s="143">
        <v>6.9000000000000008E-4</v>
      </c>
      <c r="J105" s="143">
        <v>1.08E-3</v>
      </c>
      <c r="K105" s="143">
        <v>2.3600000000000001E-3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4.9000000000000004</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4.2240000000000003E-3</v>
      </c>
      <c r="F107" s="143">
        <v>0.105209</v>
      </c>
      <c r="G107" s="143" t="s">
        <v>432</v>
      </c>
      <c r="H107" s="182">
        <v>9.8727999999999996E-2</v>
      </c>
      <c r="I107" s="143">
        <v>1.913E-3</v>
      </c>
      <c r="J107" s="143">
        <v>2.5505E-2</v>
      </c>
      <c r="K107" s="143">
        <v>0.12114999999999999</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637.6</v>
      </c>
      <c r="AL107" s="49" t="s">
        <v>245</v>
      </c>
    </row>
    <row r="108" spans="1:38" s="2" customFormat="1" ht="26.25" customHeight="1" thickBot="1" x14ac:dyDescent="0.25">
      <c r="A108" s="70" t="s">
        <v>243</v>
      </c>
      <c r="B108" s="70" t="s">
        <v>259</v>
      </c>
      <c r="C108" s="71" t="s">
        <v>380</v>
      </c>
      <c r="D108" s="84"/>
      <c r="E108" s="190">
        <v>3.3480000000000003E-3</v>
      </c>
      <c r="F108" s="143">
        <v>0.105937</v>
      </c>
      <c r="G108" s="143" t="s">
        <v>432</v>
      </c>
      <c r="H108" s="182">
        <v>0.13416900000000001</v>
      </c>
      <c r="I108" s="143">
        <v>1.9620000000000002E-3</v>
      </c>
      <c r="J108" s="143">
        <v>1.9618E-2</v>
      </c>
      <c r="K108" s="143">
        <v>3.9236E-2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980.9</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1.0479999999999999E-3</v>
      </c>
      <c r="F110" s="143">
        <v>0.18043799999999999</v>
      </c>
      <c r="G110" s="143" t="s">
        <v>432</v>
      </c>
      <c r="H110" s="182">
        <v>0.142902</v>
      </c>
      <c r="I110" s="143">
        <v>7.3800000000000003E-3</v>
      </c>
      <c r="J110" s="143">
        <v>5.1658999999999997E-2</v>
      </c>
      <c r="K110" s="143">
        <v>5.1658999999999997E-2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369</v>
      </c>
      <c r="AL110" s="49" t="s">
        <v>245</v>
      </c>
    </row>
    <row r="111" spans="1:38" s="2" customFormat="1" ht="26.25" customHeight="1" thickBot="1" x14ac:dyDescent="0.25">
      <c r="A111" s="70" t="s">
        <v>243</v>
      </c>
      <c r="B111" s="70" t="s">
        <v>262</v>
      </c>
      <c r="C111" s="71" t="s">
        <v>376</v>
      </c>
      <c r="D111" s="84"/>
      <c r="E111" s="190">
        <v>1E-4</v>
      </c>
      <c r="F111" s="143">
        <v>0.20133999999999999</v>
      </c>
      <c r="G111" s="143" t="s">
        <v>432</v>
      </c>
      <c r="H111" s="143">
        <v>2.0699999999999998E-3</v>
      </c>
      <c r="I111" s="143">
        <v>4.0999999999999999E-4</v>
      </c>
      <c r="J111" s="143">
        <v>8.3000000000000001E-4</v>
      </c>
      <c r="K111" s="143">
        <v>1.8699999999999999E-3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71</v>
      </c>
      <c r="AL111" s="49" t="s">
        <v>245</v>
      </c>
    </row>
    <row r="112" spans="1:38" s="2" customFormat="1" ht="26.25" customHeight="1" thickBot="1" x14ac:dyDescent="0.25">
      <c r="A112" s="70" t="s">
        <v>263</v>
      </c>
      <c r="B112" s="70" t="s">
        <v>264</v>
      </c>
      <c r="C112" s="71" t="s">
        <v>265</v>
      </c>
      <c r="D112" s="72"/>
      <c r="E112" s="143">
        <v>0.90439999999999998</v>
      </c>
      <c r="F112" s="72" t="s">
        <v>432</v>
      </c>
      <c r="G112" s="143" t="s">
        <v>432</v>
      </c>
      <c r="H112" s="143">
        <v>1.174226</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22610000</v>
      </c>
      <c r="AL112" s="49" t="s">
        <v>418</v>
      </c>
    </row>
    <row r="113" spans="1:38" s="2" customFormat="1" ht="26.25" customHeight="1" thickBot="1" x14ac:dyDescent="0.25">
      <c r="A113" s="70" t="s">
        <v>263</v>
      </c>
      <c r="B113" s="85" t="s">
        <v>266</v>
      </c>
      <c r="C113" s="86" t="s">
        <v>267</v>
      </c>
      <c r="D113" s="72"/>
      <c r="E113" s="182">
        <v>0.60368200000000005</v>
      </c>
      <c r="F113" s="143" t="s">
        <v>432</v>
      </c>
      <c r="G113" s="143" t="s">
        <v>432</v>
      </c>
      <c r="H113" s="182">
        <v>3.4503379999999995</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2.702E-3</v>
      </c>
      <c r="F114" s="143" t="s">
        <v>432</v>
      </c>
      <c r="G114" s="143" t="s">
        <v>432</v>
      </c>
      <c r="H114" s="143">
        <v>9.1849999999999987E-3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2.8480000000000002E-2</v>
      </c>
      <c r="F115" s="143" t="s">
        <v>432</v>
      </c>
      <c r="G115" s="143" t="s">
        <v>432</v>
      </c>
      <c r="H115" s="182">
        <v>5.6959000000000003E-2</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0.12540899999999999</v>
      </c>
      <c r="F116" s="143" t="s">
        <v>432</v>
      </c>
      <c r="G116" s="143" t="s">
        <v>432</v>
      </c>
      <c r="H116" s="183">
        <v>0.40743799999999997</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3.3364999999999999E-2</v>
      </c>
      <c r="J119" s="143">
        <v>0.86748999999999998</v>
      </c>
      <c r="K119" s="143">
        <v>0.86748999999999998</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0.25418000000000002</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0.238537</v>
      </c>
      <c r="G125" s="146" t="s">
        <v>432</v>
      </c>
      <c r="H125" s="146" t="s">
        <v>431</v>
      </c>
      <c r="I125" s="146">
        <v>1.5999999999999999E-5</v>
      </c>
      <c r="J125" s="146">
        <v>1.08E-4</v>
      </c>
      <c r="K125" s="146">
        <v>2.2699999999999999E-4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168">
        <v>491</v>
      </c>
      <c r="AL125" s="49" t="s">
        <v>425</v>
      </c>
    </row>
    <row r="126" spans="1:38" s="2" customFormat="1" ht="26.25" customHeight="1" thickBot="1" x14ac:dyDescent="0.25">
      <c r="A126" s="70" t="s">
        <v>288</v>
      </c>
      <c r="B126" s="70" t="s">
        <v>291</v>
      </c>
      <c r="C126" s="71" t="s">
        <v>292</v>
      </c>
      <c r="D126" s="72"/>
      <c r="E126" s="146" t="s">
        <v>431</v>
      </c>
      <c r="F126" s="146">
        <v>3.4060000000000002E-3</v>
      </c>
      <c r="G126" s="146" t="s">
        <v>431</v>
      </c>
      <c r="H126" s="185">
        <v>2.3359999999999999E-2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3" t="s">
        <v>431</v>
      </c>
      <c r="I129" s="146" t="s">
        <v>432</v>
      </c>
      <c r="J129" s="146" t="s">
        <v>432</v>
      </c>
      <c r="K129" s="146" t="s">
        <v>432</v>
      </c>
      <c r="L129" s="146" t="s">
        <v>432</v>
      </c>
      <c r="M129" s="146" t="s">
        <v>432</v>
      </c>
      <c r="N129" s="146" t="s">
        <v>432</v>
      </c>
      <c r="O129" s="146" t="s">
        <v>432</v>
      </c>
      <c r="P129" s="146" t="s">
        <v>432</v>
      </c>
      <c r="Q129" s="146" t="s">
        <v>432</v>
      </c>
      <c r="R129" s="143" t="s">
        <v>431</v>
      </c>
      <c r="S129" s="143" t="s">
        <v>431</v>
      </c>
      <c r="T129" s="146" t="s">
        <v>432</v>
      </c>
      <c r="U129" s="143" t="s">
        <v>431</v>
      </c>
      <c r="V129" s="143" t="s">
        <v>431</v>
      </c>
      <c r="W129" s="146">
        <v>1.2574999999999999E-2</v>
      </c>
      <c r="X129" s="143" t="s">
        <v>431</v>
      </c>
      <c r="Y129" s="143" t="s">
        <v>431</v>
      </c>
      <c r="Z129" s="143" t="s">
        <v>431</v>
      </c>
      <c r="AA129" s="143" t="s">
        <v>431</v>
      </c>
      <c r="AB129" s="143"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0.04</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4.4070000000000003E-3</v>
      </c>
      <c r="F133" s="146">
        <v>6.8999999999999997E-5</v>
      </c>
      <c r="G133" s="146">
        <v>6.0400000000000004E-4</v>
      </c>
      <c r="H133" s="146" t="s">
        <v>432</v>
      </c>
      <c r="I133" s="146">
        <v>1.85E-4</v>
      </c>
      <c r="J133" s="146">
        <v>1.85E-4</v>
      </c>
      <c r="K133" s="146">
        <v>2.0599999999999999E-4</v>
      </c>
      <c r="L133" s="146" t="s">
        <v>431</v>
      </c>
      <c r="M133" s="146">
        <v>7.4799999999999997E-4</v>
      </c>
      <c r="N133" s="146">
        <v>1.6000000000000001E-4</v>
      </c>
      <c r="O133" s="146">
        <v>2.6999999999999999E-5</v>
      </c>
      <c r="P133" s="146">
        <v>7.9600000000000001E-3</v>
      </c>
      <c r="Q133" s="146">
        <v>7.2999999999999999E-5</v>
      </c>
      <c r="R133" s="146">
        <v>7.2000000000000002E-5</v>
      </c>
      <c r="S133" s="146">
        <v>6.6000000000000005E-5</v>
      </c>
      <c r="T133" s="146">
        <v>9.2999999999999997E-5</v>
      </c>
      <c r="U133" s="146">
        <v>1.06E-4</v>
      </c>
      <c r="V133" s="146">
        <v>8.5499999999999997E-4</v>
      </c>
      <c r="W133" s="146">
        <v>1.44E-4</v>
      </c>
      <c r="X133" s="163">
        <v>7.1E-8</v>
      </c>
      <c r="Y133" s="163">
        <v>3.8999999999999998E-8</v>
      </c>
      <c r="Z133" s="163">
        <v>3.4E-8</v>
      </c>
      <c r="AA133" s="163">
        <v>3.7E-8</v>
      </c>
      <c r="AB133" s="163">
        <v>1.8100000000000002E-7</v>
      </c>
      <c r="AC133" s="146">
        <v>8.0099999999999995E-4</v>
      </c>
      <c r="AD133" s="146">
        <v>2.1900000000000001E-3</v>
      </c>
      <c r="AE133" s="60"/>
      <c r="AF133" s="143" t="s">
        <v>432</v>
      </c>
      <c r="AG133" s="143" t="s">
        <v>432</v>
      </c>
      <c r="AH133" s="143" t="s">
        <v>432</v>
      </c>
      <c r="AI133" s="143" t="s">
        <v>432</v>
      </c>
      <c r="AJ133" s="143" t="s">
        <v>432</v>
      </c>
      <c r="AK133" s="72">
        <v>5342</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8.4650000000000003E-3</v>
      </c>
      <c r="F135" s="146">
        <v>9.3999999999999994E-5</v>
      </c>
      <c r="G135" s="146">
        <v>7.9939999999999994E-3</v>
      </c>
      <c r="H135" s="146" t="s">
        <v>431</v>
      </c>
      <c r="I135" s="146">
        <v>4.3263999999999997E-2</v>
      </c>
      <c r="J135" s="146">
        <v>6.4424999999999996E-2</v>
      </c>
      <c r="K135" s="146">
        <v>8.6056999999999995E-2</v>
      </c>
      <c r="L135" s="146">
        <v>1.5139999999999999E-3</v>
      </c>
      <c r="M135" s="146">
        <v>3.2919999999999998E-3</v>
      </c>
      <c r="N135" s="146">
        <v>0.48906699999999997</v>
      </c>
      <c r="O135" s="146">
        <v>1.5989E-2</v>
      </c>
      <c r="P135" s="146">
        <v>1.3167E-2</v>
      </c>
      <c r="Q135" s="146">
        <v>1.0064E-2</v>
      </c>
      <c r="R135" s="146">
        <v>8.7000000000000001E-4</v>
      </c>
      <c r="S135" s="146">
        <v>4.37E-4</v>
      </c>
      <c r="T135" s="146">
        <v>5.6400000000000005E-4</v>
      </c>
      <c r="U135" s="146" t="s">
        <v>431</v>
      </c>
      <c r="V135" s="146">
        <v>4.2319999999999997E-3</v>
      </c>
      <c r="W135" s="146">
        <v>0.18810299999999999</v>
      </c>
      <c r="X135" s="146">
        <v>2.0000000000000002E-5</v>
      </c>
      <c r="Y135" s="146">
        <v>1.5E-5</v>
      </c>
      <c r="Z135" s="146">
        <v>1.5E-5</v>
      </c>
      <c r="AA135" s="146" t="s">
        <v>431</v>
      </c>
      <c r="AB135" s="146">
        <v>5.0000000000000002E-5</v>
      </c>
      <c r="AC135" s="146">
        <v>9.4050000000000002E-3</v>
      </c>
      <c r="AD135" s="146">
        <v>2.4924000000000002E-2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2.4225E-2</v>
      </c>
      <c r="G136" s="146" t="s">
        <v>432</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50" t="s">
        <v>432</v>
      </c>
      <c r="J138" s="150" t="s">
        <v>432</v>
      </c>
      <c r="K138" s="150" t="s">
        <v>432</v>
      </c>
      <c r="L138" s="150" t="s">
        <v>432</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v>0.17230799999999999</v>
      </c>
      <c r="J139" s="146">
        <v>0.17230799999999999</v>
      </c>
      <c r="K139" s="146">
        <v>0.17230799999999999</v>
      </c>
      <c r="L139" s="146" t="s">
        <v>431</v>
      </c>
      <c r="M139" s="146" t="s">
        <v>431</v>
      </c>
      <c r="N139" s="146">
        <v>5.0299999999999997E-4</v>
      </c>
      <c r="O139" s="146">
        <v>1.013E-3</v>
      </c>
      <c r="P139" s="146">
        <v>1.013E-3</v>
      </c>
      <c r="Q139" s="146">
        <v>1.604E-3</v>
      </c>
      <c r="R139" s="146">
        <v>1.531E-3</v>
      </c>
      <c r="S139" s="146">
        <v>3.5590000000000001E-3</v>
      </c>
      <c r="T139" s="146" t="s">
        <v>431</v>
      </c>
      <c r="U139" s="146" t="s">
        <v>431</v>
      </c>
      <c r="V139" s="146" t="s">
        <v>431</v>
      </c>
      <c r="W139" s="146">
        <v>1.739816</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41.079510500000005</v>
      </c>
      <c r="F141" s="20">
        <f t="shared" ref="F141:AD141" si="0">SUM(F14:F140)</f>
        <v>30.667880014299996</v>
      </c>
      <c r="G141" s="20">
        <f t="shared" si="0"/>
        <v>69.919207499999999</v>
      </c>
      <c r="H141" s="20">
        <f t="shared" si="0"/>
        <v>10.100959</v>
      </c>
      <c r="I141" s="20">
        <f t="shared" si="0"/>
        <v>9.7706883139999992</v>
      </c>
      <c r="J141" s="20">
        <f t="shared" si="0"/>
        <v>16.325888414000001</v>
      </c>
      <c r="K141" s="20">
        <f t="shared" si="0"/>
        <v>27.248472999999997</v>
      </c>
      <c r="L141" s="20">
        <f t="shared" si="0"/>
        <v>2.4883649999999995</v>
      </c>
      <c r="M141" s="20">
        <f t="shared" si="0"/>
        <v>141.68519429999998</v>
      </c>
      <c r="N141" s="20">
        <f t="shared" si="0"/>
        <v>34.261419099999998</v>
      </c>
      <c r="O141" s="20">
        <f t="shared" si="0"/>
        <v>0.81163589999999997</v>
      </c>
      <c r="P141" s="20">
        <f t="shared" si="0"/>
        <v>0.61304169999999991</v>
      </c>
      <c r="Q141" s="20">
        <f t="shared" si="0"/>
        <v>8.6634975000000036</v>
      </c>
      <c r="R141" s="20">
        <f>SUM(R14:R140)</f>
        <v>8.4818702000000012</v>
      </c>
      <c r="S141" s="20">
        <f t="shared" si="0"/>
        <v>5.4375982</v>
      </c>
      <c r="T141" s="20">
        <f t="shared" si="0"/>
        <v>5.7911070999999996</v>
      </c>
      <c r="U141" s="20">
        <f t="shared" si="0"/>
        <v>1.13495E-2</v>
      </c>
      <c r="V141" s="20">
        <f t="shared" si="0"/>
        <v>48.324913399999993</v>
      </c>
      <c r="W141" s="20">
        <f t="shared" si="0"/>
        <v>5.4254020000000001</v>
      </c>
      <c r="X141" s="20">
        <f t="shared" si="0"/>
        <v>1.3169800709999997</v>
      </c>
      <c r="Y141" s="20">
        <f t="shared" si="0"/>
        <v>1.299287039</v>
      </c>
      <c r="Z141" s="20">
        <f t="shared" si="0"/>
        <v>0.86671003400000002</v>
      </c>
      <c r="AA141" s="20">
        <f t="shared" si="0"/>
        <v>1.2502730369999999</v>
      </c>
      <c r="AB141" s="20">
        <f t="shared" si="0"/>
        <v>4.7332501809999989</v>
      </c>
      <c r="AC141" s="20">
        <f t="shared" si="0"/>
        <v>0.275314</v>
      </c>
      <c r="AD141" s="20">
        <f t="shared" si="0"/>
        <v>1.24173</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41.079510500000005</v>
      </c>
      <c r="F152" s="14">
        <f t="shared" ref="F152:AD152" si="1">F141 + F151 + IF(AND(OR($B$4="AT",$B$4="BE",$B$4="CH",$B$4="GB",$B$4="IE",$B$4="LT",$B$4="LU",$B$4="NL"),SUM(F143:F149)&gt;0),SUM(F143:F149)-SUM(F27:F33),0)</f>
        <v>30.667880014299996</v>
      </c>
      <c r="G152" s="14">
        <f t="shared" si="1"/>
        <v>69.919207499999999</v>
      </c>
      <c r="H152" s="14">
        <f t="shared" si="1"/>
        <v>10.100959</v>
      </c>
      <c r="I152" s="14">
        <f t="shared" si="1"/>
        <v>9.7706883139999992</v>
      </c>
      <c r="J152" s="14">
        <f t="shared" si="1"/>
        <v>16.325888414000001</v>
      </c>
      <c r="K152" s="14">
        <f t="shared" si="1"/>
        <v>27.248472999999997</v>
      </c>
      <c r="L152" s="14">
        <f t="shared" si="1"/>
        <v>2.4883649999999995</v>
      </c>
      <c r="M152" s="14">
        <f t="shared" si="1"/>
        <v>141.68519429999998</v>
      </c>
      <c r="N152" s="14">
        <f t="shared" si="1"/>
        <v>34.261419099999998</v>
      </c>
      <c r="O152" s="14">
        <f t="shared" si="1"/>
        <v>0.81163589999999997</v>
      </c>
      <c r="P152" s="14">
        <f t="shared" si="1"/>
        <v>0.61304169999999991</v>
      </c>
      <c r="Q152" s="14">
        <f t="shared" si="1"/>
        <v>8.6634975000000036</v>
      </c>
      <c r="R152" s="14">
        <f t="shared" si="1"/>
        <v>8.4818702000000012</v>
      </c>
      <c r="S152" s="14">
        <f t="shared" si="1"/>
        <v>5.4375982</v>
      </c>
      <c r="T152" s="14">
        <f t="shared" si="1"/>
        <v>5.7911070999999996</v>
      </c>
      <c r="U152" s="14">
        <f t="shared" si="1"/>
        <v>1.13495E-2</v>
      </c>
      <c r="V152" s="14">
        <f t="shared" si="1"/>
        <v>48.324913399999993</v>
      </c>
      <c r="W152" s="14">
        <f t="shared" si="1"/>
        <v>5.4254020000000001</v>
      </c>
      <c r="X152" s="14">
        <f t="shared" si="1"/>
        <v>1.3169800709999997</v>
      </c>
      <c r="Y152" s="14">
        <f t="shared" si="1"/>
        <v>1.299287039</v>
      </c>
      <c r="Z152" s="14">
        <f t="shared" si="1"/>
        <v>0.86671003400000002</v>
      </c>
      <c r="AA152" s="14">
        <f t="shared" si="1"/>
        <v>1.2502730369999999</v>
      </c>
      <c r="AB152" s="14">
        <f t="shared" si="1"/>
        <v>4.7332501809999989</v>
      </c>
      <c r="AC152" s="14">
        <f t="shared" si="1"/>
        <v>0.275314</v>
      </c>
      <c r="AD152" s="14">
        <f t="shared" si="1"/>
        <v>1.24173</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41.079510500000005</v>
      </c>
      <c r="F154" s="14">
        <f>F141 + F153 - IF(OR($B$6=2005,$B$6&gt;=2020),SUM(F99:F122),0) + IF(AND(OR($B$4="AT",$B$4="BE",$B$4="CH",$B$4="GB",$B$4="IE",$B$4="LT",$B$4="LU",$B$4="NL"),SUM(F143:F149)&gt;0),SUM(F143:F149)-SUM(F27:F33),0)</f>
        <v>30.667880014299996</v>
      </c>
      <c r="G154" s="14">
        <f>G141 + G153 + IF(AND(OR($B$4="AT",$B$4="BE",$B$4="CH",$B$4="GB",$B$4="IE",$B$4="LT",$B$4="LU",$B$4="NL"),SUM(G143:G149)&gt;0),SUM(G143:G149)-SUM(G27:G33),0)</f>
        <v>69.919207499999999</v>
      </c>
      <c r="H154" s="14">
        <f t="shared" ref="H154:AD154" si="2">H141 + H153 + IF(AND(OR($B$4="AT",$B$4="BE",$B$4="CH",$B$4="GB",$B$4="IE",$B$4="LT",$B$4="LU",$B$4="NL"),SUM(H143:H149)&gt;0),SUM(H143:H149)-SUM(H27:H33),0)</f>
        <v>10.100959</v>
      </c>
      <c r="I154" s="14">
        <f t="shared" si="2"/>
        <v>9.7706883139999992</v>
      </c>
      <c r="J154" s="14">
        <f t="shared" si="2"/>
        <v>16.325888414000001</v>
      </c>
      <c r="K154" s="14">
        <f t="shared" si="2"/>
        <v>27.248472999999997</v>
      </c>
      <c r="L154" s="14">
        <f t="shared" si="2"/>
        <v>2.4883649999999995</v>
      </c>
      <c r="M154" s="14">
        <f t="shared" si="2"/>
        <v>141.68519429999998</v>
      </c>
      <c r="N154" s="14">
        <f t="shared" si="2"/>
        <v>34.261419099999998</v>
      </c>
      <c r="O154" s="14">
        <f t="shared" si="2"/>
        <v>0.81163589999999997</v>
      </c>
      <c r="P154" s="14">
        <f t="shared" si="2"/>
        <v>0.61304169999999991</v>
      </c>
      <c r="Q154" s="14">
        <f t="shared" si="2"/>
        <v>8.6634975000000036</v>
      </c>
      <c r="R154" s="14">
        <f t="shared" si="2"/>
        <v>8.4818702000000012</v>
      </c>
      <c r="S154" s="14">
        <f t="shared" si="2"/>
        <v>5.4375982</v>
      </c>
      <c r="T154" s="14">
        <f t="shared" si="2"/>
        <v>5.7911070999999996</v>
      </c>
      <c r="U154" s="14">
        <f t="shared" si="2"/>
        <v>1.13495E-2</v>
      </c>
      <c r="V154" s="14">
        <f t="shared" si="2"/>
        <v>48.324913399999993</v>
      </c>
      <c r="W154" s="14">
        <f t="shared" si="2"/>
        <v>5.4254020000000001</v>
      </c>
      <c r="X154" s="14">
        <f t="shared" si="2"/>
        <v>1.3169800709999997</v>
      </c>
      <c r="Y154" s="14">
        <f t="shared" si="2"/>
        <v>1.299287039</v>
      </c>
      <c r="Z154" s="14">
        <f t="shared" si="2"/>
        <v>0.86671003400000002</v>
      </c>
      <c r="AA154" s="14">
        <f t="shared" si="2"/>
        <v>1.2502730369999999</v>
      </c>
      <c r="AB154" s="14">
        <f t="shared" si="2"/>
        <v>4.7332501809999989</v>
      </c>
      <c r="AC154" s="14">
        <f t="shared" si="2"/>
        <v>0.275314</v>
      </c>
      <c r="AD154" s="14">
        <f t="shared" si="2"/>
        <v>1.24173</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0.51102999999999998</v>
      </c>
      <c r="F157" s="158">
        <v>1.9962000000000001E-2</v>
      </c>
      <c r="G157" s="158">
        <v>3.9924000000000001E-2</v>
      </c>
      <c r="H157" s="158" t="s">
        <v>431</v>
      </c>
      <c r="I157" s="158">
        <v>7.9850000000000008E-3</v>
      </c>
      <c r="J157" s="158">
        <v>7.9850000000000008E-3</v>
      </c>
      <c r="K157" s="158">
        <v>7.9850000000000008E-3</v>
      </c>
      <c r="L157" s="158">
        <v>3.833E-3</v>
      </c>
      <c r="M157" s="158">
        <v>4.3916999999999998E-2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1716.7424920000001</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1.2452E-2</v>
      </c>
      <c r="F158" s="158">
        <v>1.21E-4</v>
      </c>
      <c r="G158" s="158">
        <v>1.209E-3</v>
      </c>
      <c r="H158" s="158" t="s">
        <v>431</v>
      </c>
      <c r="I158" s="158">
        <v>2.42E-4</v>
      </c>
      <c r="J158" s="158">
        <v>2.42E-4</v>
      </c>
      <c r="K158" s="158">
        <v>2.42E-4</v>
      </c>
      <c r="L158" s="158">
        <v>1.16E-4</v>
      </c>
      <c r="M158" s="158">
        <v>2.418E-3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51.983258999999997</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16.329559</v>
      </c>
      <c r="F159" s="158">
        <v>0.601549</v>
      </c>
      <c r="G159" s="158">
        <v>5.3400000000000007</v>
      </c>
      <c r="H159" s="158" t="s">
        <v>431</v>
      </c>
      <c r="I159" s="158">
        <v>1.023455</v>
      </c>
      <c r="J159" s="158">
        <v>1.1102799999999999</v>
      </c>
      <c r="K159" s="158">
        <v>1.1102799999999999</v>
      </c>
      <c r="L159" s="158">
        <v>0.135243</v>
      </c>
      <c r="M159" s="158">
        <v>1.6058000000000006</v>
      </c>
      <c r="N159" s="158">
        <v>3.6809999999999996E-2</v>
      </c>
      <c r="O159" s="158">
        <v>3.8900000000000002E-3</v>
      </c>
      <c r="P159" s="158">
        <v>4.7899999999999991E-3</v>
      </c>
      <c r="Q159" s="203">
        <v>1.04E-2</v>
      </c>
      <c r="R159" s="158">
        <v>0.12609000000000001</v>
      </c>
      <c r="S159" s="203">
        <v>4.3400000000000001E-2</v>
      </c>
      <c r="T159" s="158">
        <v>5.5490000000000004</v>
      </c>
      <c r="U159" s="203">
        <v>7.3299999999999997E-3</v>
      </c>
      <c r="V159" s="158">
        <v>0.26040000000000002</v>
      </c>
      <c r="W159" s="158">
        <v>8.6690000000000003E-2</v>
      </c>
      <c r="X159" s="203">
        <v>9.5E-4</v>
      </c>
      <c r="Y159" s="203">
        <v>5.6100000000000004E-3</v>
      </c>
      <c r="Z159" s="203">
        <v>3.8899999999999998E-3</v>
      </c>
      <c r="AA159" s="203">
        <v>1.593E-3</v>
      </c>
      <c r="AB159" s="203">
        <v>1.2043E-2</v>
      </c>
      <c r="AC159" s="158">
        <v>2.768E-2</v>
      </c>
      <c r="AD159" s="158">
        <v>9.9750000000000005E-2</v>
      </c>
      <c r="AE159" s="63"/>
      <c r="AF159" s="203">
        <v>8883.7999999999993</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0.30956</v>
      </c>
      <c r="F163" s="159">
        <v>0.92867999999999995</v>
      </c>
      <c r="G163" s="159">
        <v>6.1912000000000002E-2</v>
      </c>
      <c r="H163" s="159">
        <v>6.1912000000000002E-2</v>
      </c>
      <c r="I163" s="215">
        <v>3.5503770000000001</v>
      </c>
      <c r="J163" s="215">
        <v>4.3393490000000003</v>
      </c>
      <c r="K163" s="215">
        <v>6.7062670000000004</v>
      </c>
      <c r="L163" s="215">
        <v>0.31953399999999998</v>
      </c>
      <c r="M163" s="159">
        <v>9.2867999999999995</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3095.6</v>
      </c>
      <c r="AL163" s="59" t="s">
        <v>344</v>
      </c>
    </row>
    <row r="164" spans="1:38" s="2" customFormat="1" ht="26.25" customHeight="1" thickBot="1" x14ac:dyDescent="0.25">
      <c r="A164" s="59" t="s">
        <v>339</v>
      </c>
      <c r="B164" s="59" t="s">
        <v>345</v>
      </c>
      <c r="C164" s="112" t="s">
        <v>346</v>
      </c>
      <c r="D164" s="113"/>
      <c r="E164" s="159" t="s">
        <v>430</v>
      </c>
      <c r="F164" s="159">
        <v>38.166440000000001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32" activePane="bottomRight" state="frozen"/>
      <selection activeCell="B6" sqref="B6"/>
      <selection pane="topRight" activeCell="B6" sqref="B6"/>
      <selection pane="bottomLeft" activeCell="B6" sqref="B6"/>
      <selection pane="bottomRight" activeCell="B5" sqref="B5"/>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2005</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440</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2005</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12.1348</v>
      </c>
      <c r="F14" s="143">
        <v>0.87734500000000004</v>
      </c>
      <c r="G14" s="143">
        <v>60.708944000000002</v>
      </c>
      <c r="H14" s="143">
        <v>0.15837599999999999</v>
      </c>
      <c r="I14" s="143">
        <v>4.3094450000000002</v>
      </c>
      <c r="J14" s="143">
        <v>8.5293270000000003</v>
      </c>
      <c r="K14" s="143">
        <v>14.630872999999999</v>
      </c>
      <c r="L14" s="143">
        <v>0.55059899999999995</v>
      </c>
      <c r="M14" s="143">
        <v>9.5738000000000003</v>
      </c>
      <c r="N14" s="143">
        <v>30.728051000000001</v>
      </c>
      <c r="O14" s="143">
        <v>0.520783</v>
      </c>
      <c r="P14" s="143">
        <v>0.50153599999999998</v>
      </c>
      <c r="Q14" s="143">
        <v>9.1449289999999994</v>
      </c>
      <c r="R14" s="143">
        <v>8.1683319999999995</v>
      </c>
      <c r="S14" s="143">
        <v>2.2253790000000002</v>
      </c>
      <c r="T14" s="143">
        <v>5.6086090000000004</v>
      </c>
      <c r="U14" s="143">
        <v>1.8100000000000001E-4</v>
      </c>
      <c r="V14" s="143">
        <v>42.355339000000001</v>
      </c>
      <c r="W14" s="182">
        <v>0.74336199999999997</v>
      </c>
      <c r="X14" s="182">
        <v>8.9256000000000002E-2</v>
      </c>
      <c r="Y14" s="182">
        <v>0.126781</v>
      </c>
      <c r="Z14" s="182">
        <v>5.3855E-2</v>
      </c>
      <c r="AA14" s="182">
        <v>3.7770999999999999E-2</v>
      </c>
      <c r="AB14" s="182">
        <v>0.30766300000000002</v>
      </c>
      <c r="AC14" s="182">
        <v>9.0414999999999995E-2</v>
      </c>
      <c r="AD14" s="182">
        <v>0.76136099999999995</v>
      </c>
      <c r="AE14" s="60"/>
      <c r="AF14" s="72">
        <v>5050.2700000000004</v>
      </c>
      <c r="AG14" s="72">
        <v>102022.48</v>
      </c>
      <c r="AH14" s="143">
        <v>14250.924000000001</v>
      </c>
      <c r="AI14" s="72">
        <v>4790.54</v>
      </c>
      <c r="AJ14" s="143">
        <v>1459.6560007000005</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0.31</v>
      </c>
      <c r="F16" s="143">
        <v>0.86556999999999995</v>
      </c>
      <c r="G16" s="143">
        <v>1.44</v>
      </c>
      <c r="H16" s="143">
        <v>2.1972999999999999E-2</v>
      </c>
      <c r="I16" s="143">
        <v>0.28999999999999998</v>
      </c>
      <c r="J16" s="143">
        <v>0.55000000000000004</v>
      </c>
      <c r="K16" s="143">
        <v>1.03</v>
      </c>
      <c r="L16" s="143">
        <v>4.5830000000000003E-3</v>
      </c>
      <c r="M16" s="143">
        <v>13.09</v>
      </c>
      <c r="N16" s="143">
        <v>0.04</v>
      </c>
      <c r="O16" s="143">
        <v>0.01</v>
      </c>
      <c r="P16" s="143">
        <v>5.0000000000000001E-3</v>
      </c>
      <c r="Q16" s="143">
        <v>0.01</v>
      </c>
      <c r="R16" s="143">
        <v>0.02</v>
      </c>
      <c r="S16" s="143">
        <v>5.0000000000000001E-3</v>
      </c>
      <c r="T16" s="143">
        <v>0.03</v>
      </c>
      <c r="U16" s="143">
        <v>0</v>
      </c>
      <c r="V16" s="143">
        <v>0.03</v>
      </c>
      <c r="W16" s="182">
        <v>0.108374</v>
      </c>
      <c r="X16" s="182">
        <v>1.1528999999999999E-2</v>
      </c>
      <c r="Y16" s="182">
        <v>1.6893999999999999E-2</v>
      </c>
      <c r="Z16" s="182">
        <v>6.8869999999999999E-3</v>
      </c>
      <c r="AA16" s="182">
        <v>5.0229999999999997E-3</v>
      </c>
      <c r="AB16" s="182">
        <v>4.0332999999999994E-2</v>
      </c>
      <c r="AC16" s="182">
        <v>3.225E-3</v>
      </c>
      <c r="AD16" s="182">
        <v>7.0245000000000002E-2</v>
      </c>
      <c r="AE16" s="60"/>
      <c r="AF16" s="143">
        <v>148.572</v>
      </c>
      <c r="AG16" s="143">
        <v>413.18036199999995</v>
      </c>
      <c r="AH16" s="143" t="s">
        <v>432</v>
      </c>
      <c r="AI16" s="143">
        <v>593.86171999999999</v>
      </c>
      <c r="AJ16" s="143">
        <v>629.84238000000005</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0.83141900000000002</v>
      </c>
      <c r="F22" s="143">
        <v>6.9987999999999995E-2</v>
      </c>
      <c r="G22" s="143">
        <v>1.9726060000000001</v>
      </c>
      <c r="H22" s="143" t="s">
        <v>433</v>
      </c>
      <c r="I22" s="143">
        <v>0.25730700000000001</v>
      </c>
      <c r="J22" s="143">
        <v>0.36781900000000001</v>
      </c>
      <c r="K22" s="143">
        <v>0.59447799999999995</v>
      </c>
      <c r="L22" s="143">
        <v>5.9092499999999999E-2</v>
      </c>
      <c r="M22" s="143">
        <v>1.0069189999999999</v>
      </c>
      <c r="N22" s="143">
        <v>4.4600000000000001E-2</v>
      </c>
      <c r="O22" s="143">
        <v>4.0000000000000002E-4</v>
      </c>
      <c r="P22" s="182">
        <v>4.5339999999999998E-3</v>
      </c>
      <c r="Q22" s="182">
        <v>4.0070000000000001E-3</v>
      </c>
      <c r="R22" s="143">
        <v>1.0800000000000001E-2</v>
      </c>
      <c r="S22" s="143">
        <v>1.38E-2</v>
      </c>
      <c r="T22" s="143">
        <v>2.0500000000000001E-2</v>
      </c>
      <c r="U22" s="143" t="s">
        <v>431</v>
      </c>
      <c r="V22" s="143">
        <v>5.3400000000000003E-2</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0.91083599999999998</v>
      </c>
      <c r="F23" s="182">
        <v>0.11810900000000001</v>
      </c>
      <c r="G23" s="143">
        <v>2.7000000000000001E-3</v>
      </c>
      <c r="H23" s="182">
        <v>2.1100000000000001E-4</v>
      </c>
      <c r="I23" s="182">
        <v>6.1713999999999998E-2</v>
      </c>
      <c r="J23" s="182">
        <v>6.1713999999999998E-2</v>
      </c>
      <c r="K23" s="182">
        <v>6.1713999999999998E-2</v>
      </c>
      <c r="L23" s="182">
        <v>3.7078E-2</v>
      </c>
      <c r="M23" s="182">
        <v>1.0739510000000001</v>
      </c>
      <c r="N23" s="143">
        <v>5.025E-3</v>
      </c>
      <c r="O23" s="143">
        <v>2.7E-4</v>
      </c>
      <c r="P23" s="143" t="s">
        <v>431</v>
      </c>
      <c r="Q23" s="143" t="s">
        <v>431</v>
      </c>
      <c r="R23" s="143">
        <v>1.3500000000000001E-3</v>
      </c>
      <c r="S23" s="143">
        <v>4.5900000000000003E-2</v>
      </c>
      <c r="T23" s="143">
        <v>1.89E-3</v>
      </c>
      <c r="U23" s="143">
        <v>2.7E-4</v>
      </c>
      <c r="V23" s="143">
        <v>2.7E-2</v>
      </c>
      <c r="W23" s="143" t="s">
        <v>431</v>
      </c>
      <c r="X23" s="143">
        <v>8.1999999999999998E-4</v>
      </c>
      <c r="Y23" s="143">
        <v>1.34E-3</v>
      </c>
      <c r="Z23" s="143" t="s">
        <v>431</v>
      </c>
      <c r="AA23" s="143" t="s">
        <v>431</v>
      </c>
      <c r="AB23" s="143">
        <v>2.16E-3</v>
      </c>
      <c r="AC23" s="143" t="s">
        <v>432</v>
      </c>
      <c r="AD23" s="143" t="s">
        <v>432</v>
      </c>
      <c r="AE23" s="60"/>
      <c r="AF23" s="182">
        <v>1143.8</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1.1595580000000001</v>
      </c>
      <c r="F24" s="143">
        <v>0.57534600000000002</v>
      </c>
      <c r="G24" s="143">
        <v>10.195755999999999</v>
      </c>
      <c r="H24" s="143">
        <v>0.22575600000000001</v>
      </c>
      <c r="I24" s="143">
        <v>2.7054640000000001</v>
      </c>
      <c r="J24" s="143">
        <v>3.100292</v>
      </c>
      <c r="K24" s="143">
        <v>3.7487759999999999</v>
      </c>
      <c r="L24" s="143">
        <v>0.72977099999999995</v>
      </c>
      <c r="M24" s="143">
        <v>6.8671410000000002</v>
      </c>
      <c r="N24" s="143">
        <v>0.87560800000000005</v>
      </c>
      <c r="O24" s="143">
        <v>1.2106E-2</v>
      </c>
      <c r="P24" s="143">
        <v>7.6499999999999995E-4</v>
      </c>
      <c r="Q24" s="143">
        <v>2.9753999999999999E-2</v>
      </c>
      <c r="R24" s="143">
        <v>0.22373899999999999</v>
      </c>
      <c r="S24" s="143">
        <v>4.0924000000000002E-2</v>
      </c>
      <c r="T24" s="143">
        <v>0.31353300000000001</v>
      </c>
      <c r="U24" s="143">
        <v>7.7999999999999999E-5</v>
      </c>
      <c r="V24" s="143">
        <v>1.1931080000000001</v>
      </c>
      <c r="W24" s="182">
        <v>0.94405899999999998</v>
      </c>
      <c r="X24" s="182">
        <v>6.8533999999999998E-2</v>
      </c>
      <c r="Y24" s="182">
        <v>0.103641</v>
      </c>
      <c r="Z24" s="182">
        <v>3.5289000000000001E-2</v>
      </c>
      <c r="AA24" s="182">
        <v>2.9021999999999999E-2</v>
      </c>
      <c r="AB24" s="182">
        <v>0.23648599999999997</v>
      </c>
      <c r="AC24" s="182">
        <v>2.7195E-2</v>
      </c>
      <c r="AD24" s="182">
        <v>0.149117</v>
      </c>
      <c r="AE24" s="60"/>
      <c r="AF24" s="143">
        <v>2320.7036573499995</v>
      </c>
      <c r="AG24" s="143">
        <v>2933.2747300000001</v>
      </c>
      <c r="AH24" s="143">
        <v>5144.835</v>
      </c>
      <c r="AI24" s="72">
        <v>4623.93</v>
      </c>
      <c r="AJ24" s="143">
        <v>2727.4595209999993</v>
      </c>
      <c r="AK24" s="143" t="s">
        <v>432</v>
      </c>
      <c r="AL24" s="49" t="s">
        <v>49</v>
      </c>
    </row>
    <row r="25" spans="1:38" s="2" customFormat="1" ht="26.25" customHeight="1" thickBot="1" x14ac:dyDescent="0.25">
      <c r="A25" s="70" t="s">
        <v>73</v>
      </c>
      <c r="B25" s="74" t="s">
        <v>74</v>
      </c>
      <c r="C25" s="76" t="s">
        <v>75</v>
      </c>
      <c r="D25" s="72"/>
      <c r="E25" s="143">
        <v>7.6149999999999995E-2</v>
      </c>
      <c r="F25" s="143">
        <v>1.2540000000000001E-2</v>
      </c>
      <c r="G25" s="143">
        <v>7.2969999999999997E-3</v>
      </c>
      <c r="H25" s="143" t="s">
        <v>431</v>
      </c>
      <c r="I25" s="143">
        <v>6.4000000000000005E-4</v>
      </c>
      <c r="J25" s="143">
        <v>6.4000000000000005E-4</v>
      </c>
      <c r="K25" s="143">
        <v>6.4000000000000005E-4</v>
      </c>
      <c r="L25" s="143">
        <v>3.0699999999999998E-4</v>
      </c>
      <c r="M25" s="143">
        <v>0.121568</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325.44076999999999</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1.694E-3</v>
      </c>
      <c r="F26" s="143">
        <v>2.3779999999999999E-3</v>
      </c>
      <c r="G26" s="143">
        <v>2.8200000000000002E-4</v>
      </c>
      <c r="H26" s="143" t="s">
        <v>431</v>
      </c>
      <c r="I26" s="143">
        <v>1.2E-5</v>
      </c>
      <c r="J26" s="143">
        <v>1.2E-5</v>
      </c>
      <c r="K26" s="143">
        <v>1.2E-5</v>
      </c>
      <c r="L26" s="143">
        <v>5.0000000000000004E-6</v>
      </c>
      <c r="M26" s="143">
        <v>3.3066999999999999E-2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13.243871</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5.2461250000000001</v>
      </c>
      <c r="F27" s="182">
        <v>3.9322889999999999</v>
      </c>
      <c r="G27" s="182">
        <v>3.5777999999999997E-2</v>
      </c>
      <c r="H27" s="182">
        <v>0.185306</v>
      </c>
      <c r="I27" s="182">
        <v>0.20130300000000001</v>
      </c>
      <c r="J27" s="182">
        <v>0.20130300000000001</v>
      </c>
      <c r="K27" s="182">
        <v>0.20130300000000001</v>
      </c>
      <c r="L27" s="182">
        <v>0.122612</v>
      </c>
      <c r="M27" s="182">
        <v>35.231009999999998</v>
      </c>
      <c r="N27" s="182">
        <v>1.7646409999999999</v>
      </c>
      <c r="O27" s="182">
        <v>5.8E-5</v>
      </c>
      <c r="P27" s="182">
        <v>2.7959999999999999E-3</v>
      </c>
      <c r="Q27" s="143">
        <v>8.8999999999999995E-5</v>
      </c>
      <c r="R27" s="182">
        <v>2.4589999999999998E-3</v>
      </c>
      <c r="S27" s="182">
        <v>1.722E-3</v>
      </c>
      <c r="T27" s="182">
        <v>6.2699999999999995E-4</v>
      </c>
      <c r="U27" s="182">
        <v>6.2000000000000003E-5</v>
      </c>
      <c r="V27" s="182">
        <v>1.0410000000000001E-2</v>
      </c>
      <c r="W27" s="182">
        <v>0.171152</v>
      </c>
      <c r="X27" s="143">
        <v>4.3470000000000002E-3</v>
      </c>
      <c r="Y27" s="182">
        <v>5.3870000000000003E-3</v>
      </c>
      <c r="Z27" s="143">
        <v>3.5829999999999998E-3</v>
      </c>
      <c r="AA27" s="143">
        <v>5.1619999999999999E-3</v>
      </c>
      <c r="AB27" s="183">
        <v>1.8478999999999999E-2</v>
      </c>
      <c r="AC27" s="143">
        <v>1.7100000000000001E-4</v>
      </c>
      <c r="AD27" s="182">
        <v>3.4999999999999997E-5</v>
      </c>
      <c r="AE27" s="209"/>
      <c r="AF27" s="182">
        <v>15443.911998</v>
      </c>
      <c r="AG27" s="143" t="s">
        <v>432</v>
      </c>
      <c r="AH27" s="143" t="s">
        <v>432</v>
      </c>
      <c r="AI27" s="182">
        <v>1.7424569999999999</v>
      </c>
      <c r="AJ27" s="143" t="s">
        <v>432</v>
      </c>
      <c r="AK27" s="143" t="s">
        <v>432</v>
      </c>
      <c r="AL27" s="49" t="s">
        <v>49</v>
      </c>
    </row>
    <row r="28" spans="1:38" s="2" customFormat="1" ht="26.25" customHeight="1" thickBot="1" x14ac:dyDescent="0.25">
      <c r="A28" s="70" t="s">
        <v>78</v>
      </c>
      <c r="B28" s="70" t="s">
        <v>81</v>
      </c>
      <c r="C28" s="71" t="s">
        <v>82</v>
      </c>
      <c r="D28" s="72"/>
      <c r="E28" s="182">
        <v>1.059966</v>
      </c>
      <c r="F28" s="182">
        <v>0.23707</v>
      </c>
      <c r="G28" s="182">
        <v>7.5059999999999997E-3</v>
      </c>
      <c r="H28" s="182">
        <v>1.0116999999999999E-2</v>
      </c>
      <c r="I28" s="182">
        <v>0.12243900000000001</v>
      </c>
      <c r="J28" s="182">
        <v>0.12243900000000001</v>
      </c>
      <c r="K28" s="182">
        <v>0.12243900000000001</v>
      </c>
      <c r="L28" s="143">
        <v>8.1700999999999996E-2</v>
      </c>
      <c r="M28" s="182">
        <v>2.3178010000000002</v>
      </c>
      <c r="N28" s="182">
        <v>0.10455299999999999</v>
      </c>
      <c r="O28" s="182">
        <v>6.0000000000000002E-6</v>
      </c>
      <c r="P28" s="143">
        <v>4.5100000000000001E-4</v>
      </c>
      <c r="Q28" s="143">
        <v>1.1E-5</v>
      </c>
      <c r="R28" s="182">
        <v>6.0300000000000002E-4</v>
      </c>
      <c r="S28" s="182">
        <v>4.0900000000000002E-4</v>
      </c>
      <c r="T28" s="182">
        <v>4.8000000000000001E-5</v>
      </c>
      <c r="U28" s="182">
        <v>9.0000000000000002E-6</v>
      </c>
      <c r="V28" s="182">
        <v>1.586E-3</v>
      </c>
      <c r="W28" s="182">
        <v>4.2501999999999998E-2</v>
      </c>
      <c r="X28" s="182">
        <v>1.431E-3</v>
      </c>
      <c r="Y28" s="143">
        <v>1.616E-3</v>
      </c>
      <c r="Z28" s="182">
        <v>1.2509999999999999E-3</v>
      </c>
      <c r="AA28" s="182">
        <v>1.366E-3</v>
      </c>
      <c r="AB28" s="183">
        <v>5.6639999999999998E-3</v>
      </c>
      <c r="AC28" s="182">
        <v>4.3000000000000002E-5</v>
      </c>
      <c r="AD28" s="143">
        <v>1.0000000000000001E-5</v>
      </c>
      <c r="AE28" s="209"/>
      <c r="AF28" s="182">
        <v>3201.7959599999999</v>
      </c>
      <c r="AG28" s="143" t="s">
        <v>432</v>
      </c>
      <c r="AH28" s="143" t="s">
        <v>432</v>
      </c>
      <c r="AI28" s="182">
        <v>1.1113900000000001</v>
      </c>
      <c r="AJ28" s="143" t="s">
        <v>432</v>
      </c>
      <c r="AK28" s="143" t="s">
        <v>432</v>
      </c>
      <c r="AL28" s="49" t="s">
        <v>49</v>
      </c>
    </row>
    <row r="29" spans="1:38" s="2" customFormat="1" ht="26.25" customHeight="1" thickBot="1" x14ac:dyDescent="0.25">
      <c r="A29" s="70" t="s">
        <v>78</v>
      </c>
      <c r="B29" s="70" t="s">
        <v>83</v>
      </c>
      <c r="C29" s="71" t="s">
        <v>84</v>
      </c>
      <c r="D29" s="72"/>
      <c r="E29" s="182">
        <v>6.9182350000000001</v>
      </c>
      <c r="F29" s="182">
        <v>0.38911499999999999</v>
      </c>
      <c r="G29" s="182">
        <v>1.9800999999999999E-2</v>
      </c>
      <c r="H29" s="143">
        <v>2.5799999999999998E-3</v>
      </c>
      <c r="I29" s="143">
        <v>0.202658</v>
      </c>
      <c r="J29" s="143">
        <v>0.202658</v>
      </c>
      <c r="K29" s="143">
        <v>0.202658</v>
      </c>
      <c r="L29" s="143">
        <v>0.11619500000000001</v>
      </c>
      <c r="M29" s="182">
        <v>1.575213</v>
      </c>
      <c r="N29" s="182">
        <v>2.0608000000000001E-2</v>
      </c>
      <c r="O29" s="182">
        <v>1.0000000000000001E-5</v>
      </c>
      <c r="P29" s="182">
        <v>1.06E-3</v>
      </c>
      <c r="Q29" s="143">
        <v>2.0000000000000002E-5</v>
      </c>
      <c r="R29" s="182">
        <v>1.676E-3</v>
      </c>
      <c r="S29" s="182">
        <v>1.1249999999999999E-3</v>
      </c>
      <c r="T29" s="182">
        <v>4.6E-5</v>
      </c>
      <c r="U29" s="182">
        <v>2.0000000000000002E-5</v>
      </c>
      <c r="V29" s="182">
        <v>3.6099999999999999E-3</v>
      </c>
      <c r="W29" s="182">
        <v>5.6439999999999997E-2</v>
      </c>
      <c r="X29" s="143">
        <v>8.0599999999999997E-4</v>
      </c>
      <c r="Y29" s="182">
        <v>4.8830000000000002E-3</v>
      </c>
      <c r="Z29" s="182">
        <v>5.4559999999999999E-3</v>
      </c>
      <c r="AA29" s="143">
        <v>1.2539999999999999E-3</v>
      </c>
      <c r="AB29" s="183">
        <v>1.2399E-2</v>
      </c>
      <c r="AC29" s="143">
        <v>3.8000000000000002E-5</v>
      </c>
      <c r="AD29" s="143">
        <v>1.1E-5</v>
      </c>
      <c r="AE29" s="209"/>
      <c r="AF29" s="182">
        <v>8427.8077009999997</v>
      </c>
      <c r="AG29" s="143" t="s">
        <v>432</v>
      </c>
      <c r="AH29" s="143" t="s">
        <v>432</v>
      </c>
      <c r="AI29" s="182">
        <v>3.6486540000000001</v>
      </c>
      <c r="AJ29" s="143" t="s">
        <v>432</v>
      </c>
      <c r="AK29" s="143" t="s">
        <v>432</v>
      </c>
      <c r="AL29" s="49" t="s">
        <v>49</v>
      </c>
    </row>
    <row r="30" spans="1:38" s="2" customFormat="1" ht="26.25" customHeight="1" thickBot="1" x14ac:dyDescent="0.25">
      <c r="A30" s="70" t="s">
        <v>78</v>
      </c>
      <c r="B30" s="70" t="s">
        <v>85</v>
      </c>
      <c r="C30" s="71" t="s">
        <v>86</v>
      </c>
      <c r="D30" s="72"/>
      <c r="E30" s="182">
        <v>3.2620000000000001E-3</v>
      </c>
      <c r="F30" s="182">
        <v>1.6181000000000001E-2</v>
      </c>
      <c r="G30" s="143">
        <v>4.1999999999999998E-5</v>
      </c>
      <c r="H30" s="182">
        <v>2.0999999999999999E-5</v>
      </c>
      <c r="I30" s="182">
        <v>2.12E-4</v>
      </c>
      <c r="J30" s="182">
        <v>2.12E-4</v>
      </c>
      <c r="K30" s="182">
        <v>2.12E-4</v>
      </c>
      <c r="L30" s="143">
        <v>3.1999999999999999E-5</v>
      </c>
      <c r="M30" s="182">
        <v>0.207591</v>
      </c>
      <c r="N30" s="182">
        <v>2.7980000000000001E-3</v>
      </c>
      <c r="O30" s="182">
        <v>9.9999999999999995E-8</v>
      </c>
      <c r="P30" s="143">
        <v>3.9999999999999998E-6</v>
      </c>
      <c r="Q30" s="182">
        <v>9.9999999999999995E-8</v>
      </c>
      <c r="R30" s="182">
        <v>3.0000000000000001E-6</v>
      </c>
      <c r="S30" s="182">
        <v>1.9999999999999999E-6</v>
      </c>
      <c r="T30" s="182">
        <v>9.9999999999999995E-7</v>
      </c>
      <c r="U30" s="182">
        <v>9.9999999999999995E-8</v>
      </c>
      <c r="V30" s="182">
        <v>1.4E-5</v>
      </c>
      <c r="W30" s="182">
        <v>3.3399999999999999E-4</v>
      </c>
      <c r="X30" s="143">
        <v>5.0000000000000004E-6</v>
      </c>
      <c r="Y30" s="143">
        <v>9.0000000000000002E-6</v>
      </c>
      <c r="Z30" s="143">
        <v>3.0000000000000001E-6</v>
      </c>
      <c r="AA30" s="143">
        <v>1.1E-5</v>
      </c>
      <c r="AB30" s="72">
        <v>2.8E-5</v>
      </c>
      <c r="AC30" s="182">
        <v>2.9999999999999999E-7</v>
      </c>
      <c r="AD30" s="182">
        <v>2.9999999999999999E-7</v>
      </c>
      <c r="AE30" s="209"/>
      <c r="AF30" s="182">
        <v>18.154326999999999</v>
      </c>
      <c r="AG30" s="143" t="s">
        <v>432</v>
      </c>
      <c r="AH30" s="143" t="s">
        <v>432</v>
      </c>
      <c r="AI30" s="143" t="s">
        <v>432</v>
      </c>
      <c r="AJ30" s="143" t="s">
        <v>432</v>
      </c>
      <c r="AK30" s="143" t="s">
        <v>432</v>
      </c>
      <c r="AL30" s="49" t="s">
        <v>49</v>
      </c>
    </row>
    <row r="31" spans="1:38" s="2" customFormat="1" ht="26.25" customHeight="1" thickBot="1" x14ac:dyDescent="0.25">
      <c r="A31" s="70" t="s">
        <v>78</v>
      </c>
      <c r="B31" s="70" t="s">
        <v>87</v>
      </c>
      <c r="C31" s="71" t="s">
        <v>88</v>
      </c>
      <c r="D31" s="72"/>
      <c r="E31" s="143" t="s">
        <v>432</v>
      </c>
      <c r="F31" s="182">
        <v>0.70160400000000001</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209"/>
      <c r="AF31" s="182">
        <v>32.006681</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8.4385000000000002E-2</v>
      </c>
      <c r="J32" s="182">
        <v>0.15679899999999999</v>
      </c>
      <c r="K32" s="182">
        <v>0.20704</v>
      </c>
      <c r="L32" s="182">
        <v>8.6680000000000004E-3</v>
      </c>
      <c r="M32" s="143" t="s">
        <v>432</v>
      </c>
      <c r="N32" s="182">
        <v>0.21196899999999999</v>
      </c>
      <c r="O32" s="182">
        <v>9.8799999999999995E-4</v>
      </c>
      <c r="P32" s="143" t="s">
        <v>432</v>
      </c>
      <c r="Q32" s="182">
        <v>2.4499999999999999E-3</v>
      </c>
      <c r="R32" s="182">
        <v>7.8475000000000003E-2</v>
      </c>
      <c r="S32" s="182">
        <v>1.7176640000000001</v>
      </c>
      <c r="T32" s="182">
        <v>1.2456E-2</v>
      </c>
      <c r="U32" s="182">
        <v>1.688E-3</v>
      </c>
      <c r="V32" s="182">
        <v>0.66884100000000002</v>
      </c>
      <c r="W32" s="143" t="s">
        <v>431</v>
      </c>
      <c r="X32" s="182">
        <v>5.3700000000000004E-4</v>
      </c>
      <c r="Y32" s="182">
        <v>3.6000000000000001E-5</v>
      </c>
      <c r="Z32" s="182">
        <v>5.3000000000000001E-5</v>
      </c>
      <c r="AA32" s="182">
        <v>2.23E-4</v>
      </c>
      <c r="AB32" s="182">
        <v>8.4900000000000004E-4</v>
      </c>
      <c r="AC32" s="143" t="s">
        <v>431</v>
      </c>
      <c r="AD32" s="143" t="s">
        <v>431</v>
      </c>
      <c r="AE32" s="209"/>
      <c r="AF32" s="143" t="s">
        <v>432</v>
      </c>
      <c r="AG32" s="143" t="s">
        <v>432</v>
      </c>
      <c r="AH32" s="143" t="s">
        <v>432</v>
      </c>
      <c r="AI32" s="143" t="s">
        <v>432</v>
      </c>
      <c r="AJ32" s="143" t="s">
        <v>432</v>
      </c>
      <c r="AK32" s="182">
        <v>7609.6319059999996</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2">
        <v>4.5547999999999998E-2</v>
      </c>
      <c r="J33" s="182">
        <v>8.4348999999999993E-2</v>
      </c>
      <c r="K33" s="182">
        <v>0.16869700000000001</v>
      </c>
      <c r="L33" s="182">
        <v>1.7880000000000001E-3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209"/>
      <c r="AF33" s="143" t="s">
        <v>432</v>
      </c>
      <c r="AG33" s="143" t="s">
        <v>432</v>
      </c>
      <c r="AH33" s="143" t="s">
        <v>432</v>
      </c>
      <c r="AI33" s="143" t="s">
        <v>432</v>
      </c>
      <c r="AJ33" s="143" t="s">
        <v>432</v>
      </c>
      <c r="AK33" s="182">
        <v>7609.6319059999996</v>
      </c>
      <c r="AL33" s="49" t="s">
        <v>413</v>
      </c>
    </row>
    <row r="34" spans="1:38" s="2" customFormat="1" ht="26.25" customHeight="1" thickBot="1" x14ac:dyDescent="0.25">
      <c r="A34" s="70" t="s">
        <v>70</v>
      </c>
      <c r="B34" s="70" t="s">
        <v>93</v>
      </c>
      <c r="C34" s="71" t="s">
        <v>94</v>
      </c>
      <c r="D34" s="72"/>
      <c r="E34" s="143">
        <v>2.2008000000000001</v>
      </c>
      <c r="F34" s="143">
        <v>0.1953</v>
      </c>
      <c r="G34" s="143">
        <v>0.16800000000000001</v>
      </c>
      <c r="H34" s="143">
        <v>2.9399999999999999E-4</v>
      </c>
      <c r="I34" s="143">
        <v>5.7540000000000001E-2</v>
      </c>
      <c r="J34" s="143">
        <v>6.0479999999999999E-2</v>
      </c>
      <c r="K34" s="143">
        <v>6.3839999999999994E-2</v>
      </c>
      <c r="L34" s="143">
        <v>3.7401000000000004E-2</v>
      </c>
      <c r="M34" s="143">
        <v>0.44940000000000002</v>
      </c>
      <c r="N34" s="143" t="s">
        <v>431</v>
      </c>
      <c r="O34" s="143">
        <v>4.2000000000000002E-4</v>
      </c>
      <c r="P34" s="143" t="s">
        <v>431</v>
      </c>
      <c r="Q34" s="143" t="s">
        <v>431</v>
      </c>
      <c r="R34" s="143">
        <v>2.0999999999999999E-3</v>
      </c>
      <c r="S34" s="143">
        <v>7.1400000000000005E-2</v>
      </c>
      <c r="T34" s="143">
        <v>2.9399999999999999E-3</v>
      </c>
      <c r="U34" s="143">
        <v>4.2000000000000002E-4</v>
      </c>
      <c r="V34" s="143">
        <v>4.2000000000000003E-2</v>
      </c>
      <c r="W34" s="143" t="s">
        <v>431</v>
      </c>
      <c r="X34" s="143">
        <v>1.2600000000000001E-3</v>
      </c>
      <c r="Y34" s="143">
        <v>2.0999999999999999E-3</v>
      </c>
      <c r="Z34" s="143">
        <v>1.4450000000000001E-3</v>
      </c>
      <c r="AA34" s="143">
        <v>3.3199999999999999E-4</v>
      </c>
      <c r="AB34" s="143">
        <v>5.1370000000000001E-3</v>
      </c>
      <c r="AC34" s="143" t="s">
        <v>432</v>
      </c>
      <c r="AD34" s="143" t="s">
        <v>432</v>
      </c>
      <c r="AE34" s="60"/>
      <c r="AF34" s="182">
        <v>1776.6</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43">
        <v>0.628</v>
      </c>
      <c r="F36" s="143">
        <v>2.24E-2</v>
      </c>
      <c r="G36" s="143">
        <v>3.2000000000000001E-2</v>
      </c>
      <c r="H36" s="143" t="s">
        <v>431</v>
      </c>
      <c r="I36" s="143">
        <v>1.12E-2</v>
      </c>
      <c r="J36" s="143">
        <v>1.2E-2</v>
      </c>
      <c r="K36" s="143">
        <v>1.2E-2</v>
      </c>
      <c r="L36" s="143">
        <v>3.7200000000000002E-3</v>
      </c>
      <c r="M36" s="143">
        <v>5.9200000000000003E-2</v>
      </c>
      <c r="N36" s="143">
        <v>1.0399999999999999E-3</v>
      </c>
      <c r="O36" s="143">
        <v>8.0000000000000007E-5</v>
      </c>
      <c r="P36" s="143">
        <v>2.4000000000000001E-4</v>
      </c>
      <c r="Q36" s="143">
        <v>3.2000000000000003E-4</v>
      </c>
      <c r="R36" s="143">
        <v>4.0000000000000002E-4</v>
      </c>
      <c r="S36" s="182">
        <v>1.6000000000000001E-3</v>
      </c>
      <c r="T36" s="143">
        <v>8.0000000000000002E-3</v>
      </c>
      <c r="U36" s="182">
        <v>8.0000000000000007E-5</v>
      </c>
      <c r="V36" s="143">
        <v>9.5999999999999992E-3</v>
      </c>
      <c r="W36" s="143">
        <v>1.0399999999999999E-3</v>
      </c>
      <c r="X36" s="182">
        <v>1.5999999999999999E-5</v>
      </c>
      <c r="Y36" s="182">
        <v>8.0000000000000007E-5</v>
      </c>
      <c r="Z36" s="182">
        <v>8.0000000000000007E-5</v>
      </c>
      <c r="AA36" s="182">
        <v>7.9999999999999996E-6</v>
      </c>
      <c r="AB36" s="182">
        <v>1.84E-4</v>
      </c>
      <c r="AC36" s="143">
        <v>6.4000000000000005E-4</v>
      </c>
      <c r="AD36" s="143">
        <v>3.0400000000000002E-4</v>
      </c>
      <c r="AE36" s="60"/>
      <c r="AF36" s="182">
        <v>338.4</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0.41020000000000001</v>
      </c>
      <c r="F39" s="143">
        <v>8.0379999999999993E-2</v>
      </c>
      <c r="G39" s="143">
        <v>0.56001999999999996</v>
      </c>
      <c r="H39" s="143">
        <v>1.4461999999999999E-2</v>
      </c>
      <c r="I39" s="143">
        <v>0.61270199999999997</v>
      </c>
      <c r="J39" s="143">
        <v>0.83280200000000004</v>
      </c>
      <c r="K39" s="143">
        <v>1.352902</v>
      </c>
      <c r="L39" s="143">
        <v>0.172046</v>
      </c>
      <c r="M39" s="143">
        <v>1.2038</v>
      </c>
      <c r="N39" s="143">
        <v>0.28452300000000003</v>
      </c>
      <c r="O39" s="143">
        <v>7.4710000000000002E-3</v>
      </c>
      <c r="P39" s="143">
        <v>1.361E-3</v>
      </c>
      <c r="Q39" s="143">
        <v>3.0492999999999999E-2</v>
      </c>
      <c r="R39" s="143">
        <v>0.126362</v>
      </c>
      <c r="S39" s="143">
        <v>2.172E-2</v>
      </c>
      <c r="T39" s="143">
        <v>0.28174100000000002</v>
      </c>
      <c r="U39" s="143">
        <v>2.1999999999999999E-5</v>
      </c>
      <c r="V39" s="143">
        <v>0.28176299999999999</v>
      </c>
      <c r="W39" s="182">
        <v>0.13230700000000001</v>
      </c>
      <c r="X39" s="182">
        <v>3.1891999999999997E-2</v>
      </c>
      <c r="Y39" s="182">
        <v>4.1763000000000002E-2</v>
      </c>
      <c r="Z39" s="182">
        <v>1.7568E-2</v>
      </c>
      <c r="AA39" s="182">
        <v>1.3582E-2</v>
      </c>
      <c r="AB39" s="182">
        <v>0.104805</v>
      </c>
      <c r="AC39" s="182">
        <v>2.2680000000000001E-3</v>
      </c>
      <c r="AD39" s="182">
        <v>6.7089999999999997E-2</v>
      </c>
      <c r="AE39" s="60"/>
      <c r="AF39" s="143">
        <v>783.25663120000002</v>
      </c>
      <c r="AG39" s="143">
        <v>402.24462</v>
      </c>
      <c r="AH39" s="143">
        <v>2004.3447118779991</v>
      </c>
      <c r="AI39" s="143">
        <v>392.85965920000001</v>
      </c>
      <c r="AJ39" s="143">
        <v>66.997851999999995</v>
      </c>
      <c r="AK39" s="143" t="s">
        <v>432</v>
      </c>
      <c r="AL39" s="49" t="s">
        <v>49</v>
      </c>
    </row>
    <row r="40" spans="1:38" s="2" customFormat="1" ht="26.25" customHeight="1" thickBot="1" x14ac:dyDescent="0.25">
      <c r="A40" s="70" t="s">
        <v>70</v>
      </c>
      <c r="B40" s="70" t="s">
        <v>105</v>
      </c>
      <c r="C40" s="71" t="s">
        <v>391</v>
      </c>
      <c r="D40" s="72"/>
      <c r="E40" s="182">
        <v>0.31672699999999998</v>
      </c>
      <c r="F40" s="182">
        <v>5.6287999999999998E-2</v>
      </c>
      <c r="G40" s="143">
        <v>9.2000000000000003E-4</v>
      </c>
      <c r="H40" s="143">
        <v>7.2999999999999999E-5</v>
      </c>
      <c r="I40" s="182">
        <v>2.1919999999999999E-2</v>
      </c>
      <c r="J40" s="182">
        <v>2.1919999999999999E-2</v>
      </c>
      <c r="K40" s="182">
        <v>2.1919999999999999E-2</v>
      </c>
      <c r="L40" s="182">
        <v>1.3001E-2</v>
      </c>
      <c r="M40" s="182">
        <v>0.165325</v>
      </c>
      <c r="N40" s="143">
        <v>4.75E-4</v>
      </c>
      <c r="O40" s="143">
        <v>9.2E-5</v>
      </c>
      <c r="P40" s="143" t="s">
        <v>431</v>
      </c>
      <c r="Q40" s="143" t="s">
        <v>431</v>
      </c>
      <c r="R40" s="143">
        <v>4.6000000000000001E-4</v>
      </c>
      <c r="S40" s="143">
        <v>1.5640999999999999E-2</v>
      </c>
      <c r="T40" s="143">
        <v>6.4400000000000004E-4</v>
      </c>
      <c r="U40" s="143">
        <v>9.2E-5</v>
      </c>
      <c r="V40" s="143">
        <v>9.1999999999999998E-3</v>
      </c>
      <c r="W40" s="143" t="s">
        <v>431</v>
      </c>
      <c r="X40" s="143">
        <v>2.7700000000000001E-4</v>
      </c>
      <c r="Y40" s="143">
        <v>4.5899999999999999E-4</v>
      </c>
      <c r="Z40" s="143" t="s">
        <v>431</v>
      </c>
      <c r="AA40" s="143" t="s">
        <v>431</v>
      </c>
      <c r="AB40" s="143">
        <v>7.36E-4</v>
      </c>
      <c r="AC40" s="143" t="s">
        <v>432</v>
      </c>
      <c r="AD40" s="143" t="s">
        <v>432</v>
      </c>
      <c r="AE40" s="60"/>
      <c r="AF40" s="182">
        <v>389.31979999999999</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5.7013680000000004</v>
      </c>
      <c r="F41" s="182">
        <v>4.2981309999999997</v>
      </c>
      <c r="G41" s="182">
        <v>0.86019800000000002</v>
      </c>
      <c r="H41" s="182">
        <v>4.3490000000000001E-2</v>
      </c>
      <c r="I41" s="182">
        <v>2.6866089999999998</v>
      </c>
      <c r="J41" s="182">
        <v>2.788977</v>
      </c>
      <c r="K41" s="182">
        <v>3.019155</v>
      </c>
      <c r="L41" s="182">
        <v>1.0204089999999999</v>
      </c>
      <c r="M41" s="182">
        <v>75.669486000000006</v>
      </c>
      <c r="N41" s="182">
        <v>2.5092490000000001</v>
      </c>
      <c r="O41" s="182">
        <v>0.228964</v>
      </c>
      <c r="P41" s="182">
        <v>6.7155000000000006E-2</v>
      </c>
      <c r="Q41" s="182">
        <v>4.7142000000000003E-2</v>
      </c>
      <c r="R41" s="182">
        <v>0.29849599999999998</v>
      </c>
      <c r="S41" s="182">
        <v>9.6257999999999996E-2</v>
      </c>
      <c r="T41" s="182">
        <v>3.9106000000000002E-2</v>
      </c>
      <c r="U41" s="182">
        <v>7.9260000000000008E-3</v>
      </c>
      <c r="V41" s="182">
        <v>6.5554360000000003</v>
      </c>
      <c r="W41" s="182">
        <v>1.6033170000000001</v>
      </c>
      <c r="X41" s="182">
        <v>1.2354780000000001</v>
      </c>
      <c r="Y41" s="182">
        <v>1.140814</v>
      </c>
      <c r="Z41" s="182">
        <v>0.82318100000000005</v>
      </c>
      <c r="AA41" s="182">
        <v>1.254934</v>
      </c>
      <c r="AB41" s="183">
        <v>4.4544069999999998</v>
      </c>
      <c r="AC41" s="182">
        <v>0.157224</v>
      </c>
      <c r="AD41" s="182">
        <v>0.166995</v>
      </c>
      <c r="AE41" s="60"/>
      <c r="AF41" s="182">
        <v>390.3</v>
      </c>
      <c r="AG41" s="183">
        <v>979.524</v>
      </c>
      <c r="AH41" s="182">
        <v>1882.8</v>
      </c>
      <c r="AI41" s="182">
        <v>12342</v>
      </c>
      <c r="AJ41" s="72">
        <v>374.4</v>
      </c>
      <c r="AK41" s="143" t="s">
        <v>432</v>
      </c>
      <c r="AL41" s="49" t="s">
        <v>49</v>
      </c>
    </row>
    <row r="42" spans="1:38" s="2" customFormat="1" ht="26.25" customHeight="1" thickBot="1" x14ac:dyDescent="0.25">
      <c r="A42" s="70" t="s">
        <v>70</v>
      </c>
      <c r="B42" s="70" t="s">
        <v>107</v>
      </c>
      <c r="C42" s="71" t="s">
        <v>108</v>
      </c>
      <c r="D42" s="72"/>
      <c r="E42" s="183">
        <v>5.7306000000000003E-2</v>
      </c>
      <c r="F42" s="183">
        <v>0.44982699999999998</v>
      </c>
      <c r="G42" s="143">
        <v>4.7600000000000002E-4</v>
      </c>
      <c r="H42" s="72">
        <v>2.1999999999999999E-5</v>
      </c>
      <c r="I42" s="183">
        <v>9.8969999999999995E-3</v>
      </c>
      <c r="J42" s="183">
        <v>9.8969999999999995E-3</v>
      </c>
      <c r="K42" s="183">
        <v>9.8969999999999995E-3</v>
      </c>
      <c r="L42" s="182">
        <v>2.0110000000000002E-3</v>
      </c>
      <c r="M42" s="183">
        <v>2.516038</v>
      </c>
      <c r="N42" s="143">
        <v>1.8089999999999998E-2</v>
      </c>
      <c r="O42" s="72">
        <v>4.8000000000000001E-5</v>
      </c>
      <c r="P42" s="143" t="s">
        <v>431</v>
      </c>
      <c r="Q42" s="143" t="s">
        <v>431</v>
      </c>
      <c r="R42" s="143">
        <v>2.3800000000000001E-4</v>
      </c>
      <c r="S42" s="143">
        <v>8.0920000000000002E-3</v>
      </c>
      <c r="T42" s="72">
        <v>3.3300000000000002E-4</v>
      </c>
      <c r="U42" s="72">
        <v>4.8000000000000001E-5</v>
      </c>
      <c r="V42" s="143">
        <v>4.7600000000000003E-3</v>
      </c>
      <c r="W42" s="143" t="s">
        <v>431</v>
      </c>
      <c r="X42" s="72">
        <v>1.7899999999999999E-4</v>
      </c>
      <c r="Y42" s="143">
        <v>2.02E-4</v>
      </c>
      <c r="Z42" s="143" t="s">
        <v>431</v>
      </c>
      <c r="AA42" s="143" t="s">
        <v>431</v>
      </c>
      <c r="AB42" s="72">
        <v>3.8099999999999999E-4</v>
      </c>
      <c r="AC42" s="143" t="s">
        <v>432</v>
      </c>
      <c r="AD42" s="143" t="s">
        <v>432</v>
      </c>
      <c r="AE42" s="60"/>
      <c r="AF42" s="182">
        <v>207.46799999999999</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0.04</v>
      </c>
      <c r="F43" s="143">
        <v>0.03</v>
      </c>
      <c r="G43" s="143">
        <v>0.04</v>
      </c>
      <c r="H43" s="143">
        <v>6.1549999999999999E-3</v>
      </c>
      <c r="I43" s="143">
        <v>0.16012599999999999</v>
      </c>
      <c r="J43" s="143">
        <v>0.19012599999999999</v>
      </c>
      <c r="K43" s="143">
        <v>0.24012600000000001</v>
      </c>
      <c r="L43" s="143">
        <v>4.7655000000000003E-2</v>
      </c>
      <c r="M43" s="143">
        <v>0.35</v>
      </c>
      <c r="N43" s="143">
        <v>4.88204E-2</v>
      </c>
      <c r="O43" s="143">
        <v>1.5200999999999999E-3</v>
      </c>
      <c r="P43" s="143">
        <v>2.3800000000000001E-4</v>
      </c>
      <c r="Q43" s="143">
        <v>2.6136000000000002E-3</v>
      </c>
      <c r="R43" s="143">
        <v>1.58002E-2</v>
      </c>
      <c r="S43" s="143">
        <v>3.4199999999999999E-3</v>
      </c>
      <c r="T43" s="143">
        <v>1.50901E-2</v>
      </c>
      <c r="U43" s="143">
        <v>3.1E-6</v>
      </c>
      <c r="V43" s="143">
        <v>9.53904E-2</v>
      </c>
      <c r="W43" s="182">
        <v>1.9900999999999999E-2</v>
      </c>
      <c r="X43" s="182">
        <v>2.3349999999999998E-3</v>
      </c>
      <c r="Y43" s="182">
        <v>3.483E-3</v>
      </c>
      <c r="Z43" s="182">
        <v>1.315E-3</v>
      </c>
      <c r="AA43" s="182">
        <v>9.4899999999999997E-4</v>
      </c>
      <c r="AB43" s="182">
        <v>8.0820000000000006E-3</v>
      </c>
      <c r="AC43" s="182">
        <v>8.4900000000000004E-4</v>
      </c>
      <c r="AD43" s="182">
        <v>4.6189999999999998E-3</v>
      </c>
      <c r="AE43" s="60"/>
      <c r="AF43" s="143">
        <v>41.080815000000001</v>
      </c>
      <c r="AG43" s="143">
        <v>27.148147999999999</v>
      </c>
      <c r="AH43" s="143">
        <v>280.03492440999997</v>
      </c>
      <c r="AI43" s="143">
        <v>166.35762322946175</v>
      </c>
      <c r="AJ43" s="143" t="s">
        <v>432</v>
      </c>
      <c r="AK43" s="143" t="s">
        <v>432</v>
      </c>
      <c r="AL43" s="49" t="s">
        <v>49</v>
      </c>
    </row>
    <row r="44" spans="1:38" s="2" customFormat="1" ht="26.25" customHeight="1" thickBot="1" x14ac:dyDescent="0.25">
      <c r="A44" s="70" t="s">
        <v>70</v>
      </c>
      <c r="B44" s="70" t="s">
        <v>111</v>
      </c>
      <c r="C44" s="71" t="s">
        <v>112</v>
      </c>
      <c r="D44" s="72"/>
      <c r="E44" s="182">
        <v>2.1539079999999999</v>
      </c>
      <c r="F44" s="182">
        <v>0.20871899999999999</v>
      </c>
      <c r="G44" s="143">
        <v>8.9849999999999999E-2</v>
      </c>
      <c r="H44" s="182">
        <v>4.57E-4</v>
      </c>
      <c r="I44" s="182">
        <v>0.107562</v>
      </c>
      <c r="J44" s="182">
        <v>0.107562</v>
      </c>
      <c r="K44" s="182">
        <v>0.107562</v>
      </c>
      <c r="L44" s="182">
        <v>6.2515000000000001E-2</v>
      </c>
      <c r="M44" s="182">
        <v>0.67366199999999998</v>
      </c>
      <c r="N44" s="182" t="s">
        <v>432</v>
      </c>
      <c r="O44" s="143">
        <v>5.8500000000000002E-4</v>
      </c>
      <c r="P44" s="143" t="s">
        <v>431</v>
      </c>
      <c r="Q44" s="143" t="s">
        <v>431</v>
      </c>
      <c r="R44" s="143">
        <v>2.9239999999999999E-3</v>
      </c>
      <c r="S44" s="143">
        <v>9.9407999999999996E-2</v>
      </c>
      <c r="T44" s="143">
        <v>4.0930000000000003E-3</v>
      </c>
      <c r="U44" s="143">
        <v>5.8500000000000002E-4</v>
      </c>
      <c r="V44" s="143">
        <v>5.8474999999999999E-2</v>
      </c>
      <c r="W44" s="143" t="s">
        <v>431</v>
      </c>
      <c r="X44" s="143">
        <v>1.7539999999999999E-3</v>
      </c>
      <c r="Y44" s="143">
        <v>2.9239999999999999E-3</v>
      </c>
      <c r="Z44" s="143" t="s">
        <v>431</v>
      </c>
      <c r="AA44" s="143" t="s">
        <v>431</v>
      </c>
      <c r="AB44" s="143">
        <v>4.6779999999999999E-3</v>
      </c>
      <c r="AC44" s="143" t="s">
        <v>432</v>
      </c>
      <c r="AD44" s="143" t="s">
        <v>432</v>
      </c>
      <c r="AE44" s="60"/>
      <c r="AF44" s="182">
        <v>2473.4924999999998</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0.32946500000000001</v>
      </c>
      <c r="F45" s="143">
        <v>1.1752E-2</v>
      </c>
      <c r="G45" s="143">
        <v>1.6788000000000001E-2</v>
      </c>
      <c r="H45" s="143" t="s">
        <v>431</v>
      </c>
      <c r="I45" s="143">
        <v>5.8760000000000001E-3</v>
      </c>
      <c r="J45" s="143">
        <v>6.2960000000000004E-3</v>
      </c>
      <c r="K45" s="143">
        <v>6.2960000000000004E-3</v>
      </c>
      <c r="L45" s="182">
        <v>1.952E-3</v>
      </c>
      <c r="M45" s="143">
        <v>3.1057999999999999E-2</v>
      </c>
      <c r="N45" s="143">
        <v>5.4600000000000004E-4</v>
      </c>
      <c r="O45" s="143">
        <v>4.1999999999999998E-5</v>
      </c>
      <c r="P45" s="143">
        <v>1.26E-4</v>
      </c>
      <c r="Q45" s="143">
        <v>1.6799999999999999E-4</v>
      </c>
      <c r="R45" s="143">
        <v>2.1000000000000001E-4</v>
      </c>
      <c r="S45" s="182">
        <v>8.3900000000000001E-4</v>
      </c>
      <c r="T45" s="143">
        <v>4.1970000000000002E-3</v>
      </c>
      <c r="U45" s="182">
        <v>4.1999999999999998E-5</v>
      </c>
      <c r="V45" s="143">
        <v>5.0359999999999997E-3</v>
      </c>
      <c r="W45" s="143">
        <v>5.4600000000000004E-4</v>
      </c>
      <c r="X45" s="182">
        <v>7.9999999999999996E-6</v>
      </c>
      <c r="Y45" s="182">
        <v>4.1999999999999998E-5</v>
      </c>
      <c r="Z45" s="182">
        <v>4.1999999999999998E-5</v>
      </c>
      <c r="AA45" s="182">
        <v>3.9999999999999998E-6</v>
      </c>
      <c r="AB45" s="182">
        <v>9.5999999999999989E-5</v>
      </c>
      <c r="AC45" s="143">
        <v>3.3599999999999998E-4</v>
      </c>
      <c r="AD45" s="143">
        <v>1.5899999999999999E-4</v>
      </c>
      <c r="AE45" s="60"/>
      <c r="AF45" s="182">
        <v>177.53299999999999</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0.01</v>
      </c>
      <c r="F50" s="143" t="s">
        <v>432</v>
      </c>
      <c r="G50" s="143" t="s">
        <v>432</v>
      </c>
      <c r="H50" s="143">
        <v>0.05</v>
      </c>
      <c r="I50" s="143">
        <v>0.01</v>
      </c>
      <c r="J50" s="143">
        <v>0.09</v>
      </c>
      <c r="K50" s="143">
        <v>0.18</v>
      </c>
      <c r="L50" s="143" t="s">
        <v>431</v>
      </c>
      <c r="M50" s="143">
        <v>0.17</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t="s">
        <v>432</v>
      </c>
      <c r="F52" s="143">
        <v>0.59</v>
      </c>
      <c r="G52" s="143" t="s">
        <v>432</v>
      </c>
      <c r="H52" s="143" t="s">
        <v>432</v>
      </c>
      <c r="I52" s="182">
        <v>7.1675049999999994E-3</v>
      </c>
      <c r="J52" s="182">
        <v>1.6493254999999998E-2</v>
      </c>
      <c r="K52" s="182">
        <v>2.6644999999999999E-2</v>
      </c>
      <c r="L52" s="143" t="s">
        <v>432</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3.6659999999999999</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0.28999999999999998</v>
      </c>
      <c r="AL53" s="49" t="s">
        <v>135</v>
      </c>
    </row>
    <row r="54" spans="1:38" s="2" customFormat="1" ht="37.5" customHeight="1" thickBot="1" x14ac:dyDescent="0.25">
      <c r="A54" s="70" t="s">
        <v>119</v>
      </c>
      <c r="B54" s="74" t="s">
        <v>136</v>
      </c>
      <c r="C54" s="76" t="s">
        <v>137</v>
      </c>
      <c r="D54" s="73"/>
      <c r="E54" s="143" t="s">
        <v>432</v>
      </c>
      <c r="F54" s="143">
        <v>2.8000000000000001E-2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997</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0.01</v>
      </c>
      <c r="J57" s="143">
        <v>1.7999999999999999E-2</v>
      </c>
      <c r="K57" s="143">
        <v>0.02</v>
      </c>
      <c r="L57" s="143">
        <v>2.9999999999999997E-4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635.39</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433</v>
      </c>
      <c r="J58" s="143" t="s">
        <v>433</v>
      </c>
      <c r="K58" s="143" t="s">
        <v>433</v>
      </c>
      <c r="L58" s="143" t="s">
        <v>433</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37</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v>8.4000000000000003E-4</v>
      </c>
      <c r="J59" s="143">
        <v>9.4499999999999998E-4</v>
      </c>
      <c r="K59" s="143">
        <v>1.0499999999999999E-3</v>
      </c>
      <c r="L59" s="143">
        <v>4.9999999999999998E-7</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0.13378399999999999</v>
      </c>
      <c r="J61" s="143">
        <v>1.3378380000000001</v>
      </c>
      <c r="K61" s="143">
        <v>4.4177910000000002</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v>0.01</v>
      </c>
      <c r="F63" s="143">
        <v>0.08</v>
      </c>
      <c r="G63" s="143" t="s">
        <v>432</v>
      </c>
      <c r="H63" s="143" t="s">
        <v>432</v>
      </c>
      <c r="I63" s="143">
        <v>0.14080000000000001</v>
      </c>
      <c r="J63" s="143">
        <v>0.4224</v>
      </c>
      <c r="K63" s="143">
        <v>1.2799999999999998</v>
      </c>
      <c r="L63" s="143" t="s">
        <v>432</v>
      </c>
      <c r="M63" s="143">
        <v>0.02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0.1555</v>
      </c>
      <c r="F64" s="143">
        <v>6.0070000000000002E-3</v>
      </c>
      <c r="G64" s="143" t="s">
        <v>432</v>
      </c>
      <c r="H64" s="143">
        <v>4.8439999999999997E-2</v>
      </c>
      <c r="I64" s="143" t="s">
        <v>432</v>
      </c>
      <c r="J64" s="143" t="s">
        <v>432</v>
      </c>
      <c r="K64" s="143" t="s">
        <v>432</v>
      </c>
      <c r="L64" s="143" t="s">
        <v>432</v>
      </c>
      <c r="M64" s="183">
        <v>0.01</v>
      </c>
      <c r="N64" s="143" t="s">
        <v>432</v>
      </c>
      <c r="O64" s="143" t="s">
        <v>432</v>
      </c>
      <c r="P64" s="143" t="s">
        <v>432</v>
      </c>
      <c r="Q64" s="143" t="s">
        <v>432</v>
      </c>
      <c r="R64" s="143" t="s">
        <v>432</v>
      </c>
      <c r="S64" s="143" t="s">
        <v>432</v>
      </c>
      <c r="T64" s="143" t="s">
        <v>432</v>
      </c>
      <c r="U64" s="143" t="s">
        <v>432</v>
      </c>
      <c r="V64" s="143" t="s">
        <v>432</v>
      </c>
      <c r="W64" s="143">
        <v>0</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3"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t="s">
        <v>432</v>
      </c>
      <c r="F70" s="143">
        <v>0.71</v>
      </c>
      <c r="G70" s="143" t="s">
        <v>432</v>
      </c>
      <c r="H70" s="143">
        <v>8.2754999999999995E-2</v>
      </c>
      <c r="I70" s="143">
        <v>0.14615800000000001</v>
      </c>
      <c r="J70" s="143">
        <v>0.26607799999999998</v>
      </c>
      <c r="K70" s="143">
        <v>0.31</v>
      </c>
      <c r="L70" s="143">
        <v>4.3550000000000004E-3</v>
      </c>
      <c r="M70" s="143">
        <v>0.28999999999999998</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5" t="s">
        <v>432</v>
      </c>
      <c r="G71" s="145" t="s">
        <v>432</v>
      </c>
      <c r="H71" s="145" t="s">
        <v>432</v>
      </c>
      <c r="I71" s="145" t="s">
        <v>432</v>
      </c>
      <c r="J71" s="145" t="s">
        <v>432</v>
      </c>
      <c r="K71" s="145" t="s">
        <v>432</v>
      </c>
      <c r="L71" s="145" t="s">
        <v>432</v>
      </c>
      <c r="M71" s="145" t="s">
        <v>432</v>
      </c>
      <c r="N71" s="145" t="s">
        <v>432</v>
      </c>
      <c r="O71" s="145" t="s">
        <v>432</v>
      </c>
      <c r="P71" s="145" t="s">
        <v>432</v>
      </c>
      <c r="Q71" s="145" t="s">
        <v>432</v>
      </c>
      <c r="R71" s="145" t="s">
        <v>432</v>
      </c>
      <c r="S71" s="145" t="s">
        <v>432</v>
      </c>
      <c r="T71" s="145" t="s">
        <v>432</v>
      </c>
      <c r="U71" s="145" t="s">
        <v>432</v>
      </c>
      <c r="V71" s="145" t="s">
        <v>432</v>
      </c>
      <c r="W71" s="145" t="s">
        <v>432</v>
      </c>
      <c r="X71" s="145" t="s">
        <v>432</v>
      </c>
      <c r="Y71" s="145" t="s">
        <v>432</v>
      </c>
      <c r="Z71" s="145" t="s">
        <v>432</v>
      </c>
      <c r="AA71" s="145" t="s">
        <v>432</v>
      </c>
      <c r="AB71" s="145" t="s">
        <v>432</v>
      </c>
      <c r="AC71" s="145" t="s">
        <v>432</v>
      </c>
      <c r="AD71" s="145"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v>1.208E-2</v>
      </c>
      <c r="F72" s="143">
        <v>1.057E-2</v>
      </c>
      <c r="G72" s="143">
        <v>2.0000000000000002E-5</v>
      </c>
      <c r="H72" s="143">
        <v>6.0999999999999997E-4</v>
      </c>
      <c r="I72" s="143">
        <v>2.2360000000000001E-2</v>
      </c>
      <c r="J72" s="143">
        <v>2.8728E-2</v>
      </c>
      <c r="K72" s="143">
        <v>4.7879999999999999E-2</v>
      </c>
      <c r="L72" s="143">
        <v>8.0000000000000007E-5</v>
      </c>
      <c r="M72" s="143">
        <v>1.418E-2</v>
      </c>
      <c r="N72" s="143">
        <v>3.408E-3</v>
      </c>
      <c r="O72" s="182">
        <v>3.1939999999999998E-3</v>
      </c>
      <c r="P72" s="143" t="s">
        <v>432</v>
      </c>
      <c r="Q72" s="143" t="s">
        <v>432</v>
      </c>
      <c r="R72" s="143">
        <v>2.1000000000000001E-2</v>
      </c>
      <c r="S72" s="143">
        <v>0.01</v>
      </c>
      <c r="T72" s="143">
        <v>2.1000000000000001E-2</v>
      </c>
      <c r="U72" s="143" t="s">
        <v>432</v>
      </c>
      <c r="V72" s="143">
        <v>0.01</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5" t="s">
        <v>432</v>
      </c>
      <c r="F74" s="145" t="s">
        <v>432</v>
      </c>
      <c r="G74" s="145" t="s">
        <v>432</v>
      </c>
      <c r="H74" s="145" t="s">
        <v>432</v>
      </c>
      <c r="I74" s="145" t="s">
        <v>432</v>
      </c>
      <c r="J74" s="145" t="s">
        <v>432</v>
      </c>
      <c r="K74" s="145" t="s">
        <v>432</v>
      </c>
      <c r="L74" s="145" t="s">
        <v>432</v>
      </c>
      <c r="M74" s="145" t="s">
        <v>432</v>
      </c>
      <c r="N74" s="145" t="s">
        <v>432</v>
      </c>
      <c r="O74" s="145" t="s">
        <v>432</v>
      </c>
      <c r="P74" s="145" t="s">
        <v>432</v>
      </c>
      <c r="Q74" s="145" t="s">
        <v>432</v>
      </c>
      <c r="R74" s="145" t="s">
        <v>432</v>
      </c>
      <c r="S74" s="145" t="s">
        <v>432</v>
      </c>
      <c r="T74" s="145" t="s">
        <v>432</v>
      </c>
      <c r="U74" s="145" t="s">
        <v>432</v>
      </c>
      <c r="V74" s="145" t="s">
        <v>432</v>
      </c>
      <c r="W74" s="145" t="s">
        <v>432</v>
      </c>
      <c r="X74" s="145" t="s">
        <v>432</v>
      </c>
      <c r="Y74" s="145" t="s">
        <v>432</v>
      </c>
      <c r="Z74" s="145" t="s">
        <v>432</v>
      </c>
      <c r="AA74" s="145" t="s">
        <v>432</v>
      </c>
      <c r="AB74" s="145" t="s">
        <v>432</v>
      </c>
      <c r="AC74" s="145" t="s">
        <v>432</v>
      </c>
      <c r="AD74" s="145" t="s">
        <v>432</v>
      </c>
      <c r="AE74" s="60"/>
      <c r="AF74" s="145" t="s">
        <v>432</v>
      </c>
      <c r="AG74" s="145" t="s">
        <v>432</v>
      </c>
      <c r="AH74" s="145" t="s">
        <v>432</v>
      </c>
      <c r="AI74" s="145" t="s">
        <v>432</v>
      </c>
      <c r="AJ74" s="145" t="s">
        <v>432</v>
      </c>
      <c r="AK74" s="145" t="s">
        <v>432</v>
      </c>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5" t="s">
        <v>432</v>
      </c>
      <c r="F76" s="145" t="s">
        <v>432</v>
      </c>
      <c r="G76" s="145">
        <v>9.9999999999999995E-7</v>
      </c>
      <c r="H76" s="145" t="s">
        <v>432</v>
      </c>
      <c r="I76" s="145">
        <v>5.3000000000000001E-5</v>
      </c>
      <c r="J76" s="145">
        <v>1.06E-4</v>
      </c>
      <c r="K76" s="145">
        <v>1.3300000000000001E-4</v>
      </c>
      <c r="L76" s="145" t="s">
        <v>432</v>
      </c>
      <c r="M76" s="145" t="s">
        <v>432</v>
      </c>
      <c r="N76" s="145">
        <v>3.0000000000000001E-3</v>
      </c>
      <c r="O76" s="145" t="s">
        <v>432</v>
      </c>
      <c r="P76" s="145" t="s">
        <v>432</v>
      </c>
      <c r="Q76" s="145" t="s">
        <v>432</v>
      </c>
      <c r="R76" s="145" t="s">
        <v>432</v>
      </c>
      <c r="S76" s="145" t="s">
        <v>432</v>
      </c>
      <c r="T76" s="145" t="s">
        <v>432</v>
      </c>
      <c r="U76" s="145" t="s">
        <v>432</v>
      </c>
      <c r="V76" s="145" t="s">
        <v>432</v>
      </c>
      <c r="W76" s="208">
        <v>1.0806E-2</v>
      </c>
      <c r="X76" s="145" t="s">
        <v>432</v>
      </c>
      <c r="Y76" s="145" t="s">
        <v>432</v>
      </c>
      <c r="Z76" s="145" t="s">
        <v>432</v>
      </c>
      <c r="AA76" s="145" t="s">
        <v>432</v>
      </c>
      <c r="AB76" s="145" t="s">
        <v>432</v>
      </c>
      <c r="AC76" s="145" t="s">
        <v>432</v>
      </c>
      <c r="AD76" s="208">
        <v>9.0000000000000002E-6</v>
      </c>
      <c r="AE76" s="60"/>
      <c r="AF76" s="145" t="s">
        <v>432</v>
      </c>
      <c r="AG76" s="145" t="s">
        <v>432</v>
      </c>
      <c r="AH76" s="145" t="s">
        <v>432</v>
      </c>
      <c r="AI76" s="145" t="s">
        <v>432</v>
      </c>
      <c r="AJ76" s="145" t="s">
        <v>432</v>
      </c>
      <c r="AK76" s="208">
        <v>3.3769999999999998</v>
      </c>
      <c r="AL76" s="49" t="s">
        <v>193</v>
      </c>
    </row>
    <row r="77" spans="1:38" s="2" customFormat="1" ht="26.25" customHeight="1" thickBot="1" x14ac:dyDescent="0.25">
      <c r="A77" s="70" t="s">
        <v>53</v>
      </c>
      <c r="B77" s="70" t="s">
        <v>194</v>
      </c>
      <c r="C77" s="71" t="s">
        <v>195</v>
      </c>
      <c r="D77" s="72"/>
      <c r="E77" s="145" t="s">
        <v>432</v>
      </c>
      <c r="F77" s="145" t="s">
        <v>432</v>
      </c>
      <c r="G77" s="145" t="s">
        <v>432</v>
      </c>
      <c r="H77" s="145" t="s">
        <v>432</v>
      </c>
      <c r="I77" s="145">
        <v>8.8999999999999995E-5</v>
      </c>
      <c r="J77" s="145">
        <v>1E-4</v>
      </c>
      <c r="K77" s="145">
        <v>1.1E-4</v>
      </c>
      <c r="L77" s="145" t="s">
        <v>432</v>
      </c>
      <c r="M77" s="145" t="s">
        <v>432</v>
      </c>
      <c r="N77" s="145" t="s">
        <v>432</v>
      </c>
      <c r="O77" s="145" t="s">
        <v>432</v>
      </c>
      <c r="P77" s="145" t="s">
        <v>432</v>
      </c>
      <c r="Q77" s="145" t="s">
        <v>432</v>
      </c>
      <c r="R77" s="145" t="s">
        <v>432</v>
      </c>
      <c r="S77" s="145" t="s">
        <v>432</v>
      </c>
      <c r="T77" s="145" t="s">
        <v>432</v>
      </c>
      <c r="U77" s="145" t="s">
        <v>432</v>
      </c>
      <c r="V77" s="145">
        <v>6.9000000000000006E-2</v>
      </c>
      <c r="W77" s="145">
        <v>2.9860000000000001E-2</v>
      </c>
      <c r="X77" s="145" t="s">
        <v>432</v>
      </c>
      <c r="Y77" s="145" t="s">
        <v>432</v>
      </c>
      <c r="Z77" s="145" t="s">
        <v>432</v>
      </c>
      <c r="AA77" s="145" t="s">
        <v>432</v>
      </c>
      <c r="AB77" s="145" t="s">
        <v>432</v>
      </c>
      <c r="AC77" s="145" t="s">
        <v>432</v>
      </c>
      <c r="AD77" s="145">
        <v>2.0999999999999999E-5</v>
      </c>
      <c r="AE77" s="60"/>
      <c r="AF77" s="145" t="s">
        <v>432</v>
      </c>
      <c r="AG77" s="145" t="s">
        <v>432</v>
      </c>
      <c r="AH77" s="145" t="s">
        <v>432</v>
      </c>
      <c r="AI77" s="145" t="s">
        <v>432</v>
      </c>
      <c r="AJ77" s="145" t="s">
        <v>432</v>
      </c>
      <c r="AK77" s="72">
        <v>5.9720000000000004</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5" t="s">
        <v>432</v>
      </c>
      <c r="AG78" s="145" t="s">
        <v>432</v>
      </c>
      <c r="AH78" s="145" t="s">
        <v>432</v>
      </c>
      <c r="AI78" s="145" t="s">
        <v>432</v>
      </c>
      <c r="AJ78" s="145" t="s">
        <v>432</v>
      </c>
      <c r="AK78" s="145"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1.1E-4</v>
      </c>
      <c r="F80" s="143">
        <v>2.5000000000000001E-4</v>
      </c>
      <c r="G80" s="143">
        <v>5.62E-4</v>
      </c>
      <c r="H80" s="143">
        <v>5.543E-2</v>
      </c>
      <c r="I80" s="143">
        <v>6.6699999999999995E-4</v>
      </c>
      <c r="J80" s="143">
        <v>8.5700000000000001E-4</v>
      </c>
      <c r="K80" s="143">
        <v>1.4289999999999999E-3</v>
      </c>
      <c r="L80" s="143">
        <v>1.9999999999999999E-6</v>
      </c>
      <c r="M80" s="143">
        <v>1.3999999999999999E-4</v>
      </c>
      <c r="N80" s="143">
        <v>1.6000000000000001E-3</v>
      </c>
      <c r="O80" s="143" t="s">
        <v>432</v>
      </c>
      <c r="P80" s="143" t="s">
        <v>432</v>
      </c>
      <c r="Q80" s="143" t="s">
        <v>432</v>
      </c>
      <c r="R80" s="143">
        <v>5.3999999999999999E-2</v>
      </c>
      <c r="S80" s="143">
        <v>2E-3</v>
      </c>
      <c r="T80" s="143">
        <v>6.0000000000000001E-3</v>
      </c>
      <c r="U80" s="143" t="s">
        <v>432</v>
      </c>
      <c r="V80" s="143">
        <v>3.1E-2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2.1682630000000001</v>
      </c>
      <c r="G82" s="146" t="s">
        <v>432</v>
      </c>
      <c r="H82" s="146" t="s">
        <v>432</v>
      </c>
      <c r="I82" s="146" t="s">
        <v>431</v>
      </c>
      <c r="J82" s="146" t="s">
        <v>432</v>
      </c>
      <c r="K82" s="146" t="s">
        <v>432</v>
      </c>
      <c r="L82" s="146" t="s">
        <v>432</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1.3588499999999999</v>
      </c>
      <c r="AL82" s="49" t="s">
        <v>219</v>
      </c>
    </row>
    <row r="83" spans="1:38" s="2" customFormat="1" ht="26.25" customHeight="1" thickBot="1" x14ac:dyDescent="0.25">
      <c r="A83" s="70" t="s">
        <v>53</v>
      </c>
      <c r="B83" s="81" t="s">
        <v>211</v>
      </c>
      <c r="C83" s="82" t="s">
        <v>212</v>
      </c>
      <c r="D83" s="72"/>
      <c r="E83" s="146" t="s">
        <v>432</v>
      </c>
      <c r="F83" s="146">
        <v>1.9E-2</v>
      </c>
      <c r="G83" s="146" t="s">
        <v>432</v>
      </c>
      <c r="H83" s="146" t="s">
        <v>432</v>
      </c>
      <c r="I83" s="146">
        <v>1.16E-3</v>
      </c>
      <c r="J83" s="146">
        <v>2.3279999999999999E-2</v>
      </c>
      <c r="K83" s="146">
        <v>0.17460000000000001</v>
      </c>
      <c r="L83" s="146">
        <v>6.6000000000000005E-5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1164</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3.8424850000000004</v>
      </c>
      <c r="G85" s="146" t="s">
        <v>432</v>
      </c>
      <c r="H85" s="146" t="s">
        <v>432</v>
      </c>
      <c r="I85" s="165">
        <v>0.01</v>
      </c>
      <c r="J85" s="165">
        <v>0.01</v>
      </c>
      <c r="K85" s="165">
        <v>0.01</v>
      </c>
      <c r="L85" s="146" t="s">
        <v>432</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21.104638999999999</v>
      </c>
      <c r="AL85" s="49" t="s">
        <v>216</v>
      </c>
    </row>
    <row r="86" spans="1:38" s="2" customFormat="1" ht="26.25" customHeight="1" thickBot="1" x14ac:dyDescent="0.25">
      <c r="A86" s="70" t="s">
        <v>208</v>
      </c>
      <c r="B86" s="76" t="s">
        <v>217</v>
      </c>
      <c r="C86" s="80" t="s">
        <v>218</v>
      </c>
      <c r="D86" s="72"/>
      <c r="E86" s="146" t="s">
        <v>432</v>
      </c>
      <c r="F86" s="146">
        <v>5.305E-2</v>
      </c>
      <c r="G86" s="146" t="s">
        <v>432</v>
      </c>
      <c r="H86" s="146" t="s">
        <v>432</v>
      </c>
      <c r="I86" s="146" t="s">
        <v>431</v>
      </c>
      <c r="J86" s="146" t="s">
        <v>432</v>
      </c>
      <c r="K86" s="146" t="s">
        <v>432</v>
      </c>
      <c r="L86" s="146" t="s">
        <v>432</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0.32607900000000001</v>
      </c>
      <c r="AL86" s="49" t="s">
        <v>219</v>
      </c>
    </row>
    <row r="87" spans="1:38" s="2" customFormat="1" ht="26.25" customHeight="1" thickBot="1" x14ac:dyDescent="0.25">
      <c r="A87" s="70" t="s">
        <v>208</v>
      </c>
      <c r="B87" s="76" t="s">
        <v>220</v>
      </c>
      <c r="C87" s="80" t="s">
        <v>221</v>
      </c>
      <c r="D87" s="72"/>
      <c r="E87" s="146" t="s">
        <v>432</v>
      </c>
      <c r="F87" s="146">
        <v>6.2370000000000002E-2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0.14851500000000001</v>
      </c>
      <c r="AL87" s="49" t="s">
        <v>219</v>
      </c>
    </row>
    <row r="88" spans="1:38" s="2" customFormat="1" ht="26.25" customHeight="1" thickBot="1" x14ac:dyDescent="0.25">
      <c r="A88" s="70" t="s">
        <v>208</v>
      </c>
      <c r="B88" s="76" t="s">
        <v>222</v>
      </c>
      <c r="C88" s="80" t="s">
        <v>223</v>
      </c>
      <c r="D88" s="72"/>
      <c r="E88" s="146" t="s">
        <v>431</v>
      </c>
      <c r="F88" s="146">
        <v>0.12523999999999999</v>
      </c>
      <c r="G88" s="146" t="s">
        <v>431</v>
      </c>
      <c r="H88" s="146">
        <v>0.01</v>
      </c>
      <c r="I88" s="165">
        <v>2.9838999999999998E-3</v>
      </c>
      <c r="J88" s="165">
        <v>2.9838999999999998E-3</v>
      </c>
      <c r="K88" s="165">
        <v>2.9838999999999998E-3</v>
      </c>
      <c r="L88" s="146" t="s">
        <v>431</v>
      </c>
      <c r="M88" s="165">
        <v>6.4710000000000002E-3</v>
      </c>
      <c r="N88" s="146" t="s">
        <v>431</v>
      </c>
      <c r="O88" s="146" t="s">
        <v>431</v>
      </c>
      <c r="P88" s="146" t="s">
        <v>431</v>
      </c>
      <c r="Q88" s="146" t="s">
        <v>431</v>
      </c>
      <c r="R88" s="146" t="s">
        <v>431</v>
      </c>
      <c r="S88" s="146" t="s">
        <v>431</v>
      </c>
      <c r="T88" s="146" t="s">
        <v>431</v>
      </c>
      <c r="U88" s="146" t="s">
        <v>431</v>
      </c>
      <c r="V88" s="165"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0.74511499999999997</v>
      </c>
      <c r="G89" s="146" t="s">
        <v>432</v>
      </c>
      <c r="H89" s="146" t="s">
        <v>432</v>
      </c>
      <c r="I89" s="146" t="s">
        <v>431</v>
      </c>
      <c r="J89" s="146" t="s">
        <v>432</v>
      </c>
      <c r="K89" s="146" t="s">
        <v>432</v>
      </c>
      <c r="L89" s="146" t="s">
        <v>431</v>
      </c>
      <c r="M89" s="165">
        <v>5.1840000000000002E-3</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1.490229</v>
      </c>
      <c r="AL89" s="49" t="s">
        <v>412</v>
      </c>
    </row>
    <row r="90" spans="1:38" s="8" customFormat="1" ht="26.25" customHeight="1" thickBot="1" x14ac:dyDescent="0.25">
      <c r="A90" s="70" t="s">
        <v>208</v>
      </c>
      <c r="B90" s="76" t="s">
        <v>226</v>
      </c>
      <c r="C90" s="80" t="s">
        <v>227</v>
      </c>
      <c r="D90" s="72"/>
      <c r="E90" s="146" t="s">
        <v>431</v>
      </c>
      <c r="F90" s="146">
        <v>1.3837569999999999</v>
      </c>
      <c r="G90" s="146" t="s">
        <v>431</v>
      </c>
      <c r="H90" s="146" t="s">
        <v>431</v>
      </c>
      <c r="I90" s="146" t="s">
        <v>432</v>
      </c>
      <c r="J90" s="146" t="s">
        <v>432</v>
      </c>
      <c r="K90" s="146" t="s">
        <v>432</v>
      </c>
      <c r="L90" s="146" t="s">
        <v>432</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4.7619999999999997E-3</v>
      </c>
      <c r="F91" s="185">
        <v>4.3581000000000002E-2</v>
      </c>
      <c r="G91" s="146">
        <v>1.003E-3</v>
      </c>
      <c r="H91" s="146">
        <v>1.078E-2</v>
      </c>
      <c r="I91" s="185">
        <v>8.4468000000000001E-2</v>
      </c>
      <c r="J91" s="185">
        <v>0.103335</v>
      </c>
      <c r="K91" s="185">
        <v>0.103704</v>
      </c>
      <c r="L91" s="185">
        <v>3.0245000000000001E-2</v>
      </c>
      <c r="M91" s="146">
        <v>0.14550099999999999</v>
      </c>
      <c r="N91" s="185">
        <v>0.26054100000000002</v>
      </c>
      <c r="O91" s="185">
        <v>1.8984000000000001E-2</v>
      </c>
      <c r="P91" s="185">
        <v>6.7400000000000003E-3</v>
      </c>
      <c r="Q91" s="185">
        <v>7.1630000000000001E-3</v>
      </c>
      <c r="R91" s="185">
        <v>2.6446000000000001E-2</v>
      </c>
      <c r="S91" s="185">
        <v>1.022586</v>
      </c>
      <c r="T91" s="185">
        <v>4.5284999999999999E-2</v>
      </c>
      <c r="U91" s="146" t="s">
        <v>431</v>
      </c>
      <c r="V91" s="185">
        <v>0.58497600000000005</v>
      </c>
      <c r="W91" s="146">
        <v>2.5999999999999998E-4</v>
      </c>
      <c r="X91" s="146">
        <v>2.8800000000000001E-4</v>
      </c>
      <c r="Y91" s="146">
        <v>1.17E-4</v>
      </c>
      <c r="Z91" s="146">
        <v>1.17E-4</v>
      </c>
      <c r="AA91" s="146">
        <v>1.17E-4</v>
      </c>
      <c r="AB91" s="146">
        <v>6.3900000000000003E-4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0</v>
      </c>
      <c r="F92" s="143">
        <v>0.02</v>
      </c>
      <c r="G92" s="143">
        <v>0.13</v>
      </c>
      <c r="H92" s="143" t="s">
        <v>432</v>
      </c>
      <c r="I92" s="143">
        <v>0.126</v>
      </c>
      <c r="J92" s="143">
        <v>0.16800000000000001</v>
      </c>
      <c r="K92" s="143">
        <v>0.21</v>
      </c>
      <c r="L92" s="143">
        <v>3.2759999999999998E-3</v>
      </c>
      <c r="M92" s="143">
        <v>0.02</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t="s">
        <v>432</v>
      </c>
      <c r="F93" s="143">
        <v>0.72410848999999999</v>
      </c>
      <c r="G93" s="143" t="s">
        <v>432</v>
      </c>
      <c r="H93" s="143" t="s">
        <v>432</v>
      </c>
      <c r="I93" s="143">
        <v>1.1000000000000001E-3</v>
      </c>
      <c r="J93" s="143">
        <v>3.3E-3</v>
      </c>
      <c r="K93" s="143">
        <v>0.01</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t="s">
        <v>433</v>
      </c>
      <c r="F95" s="143" t="s">
        <v>433</v>
      </c>
      <c r="G95" s="143" t="s">
        <v>433</v>
      </c>
      <c r="H95" s="143" t="s">
        <v>433</v>
      </c>
      <c r="I95" s="143" t="s">
        <v>433</v>
      </c>
      <c r="J95" s="143" t="s">
        <v>433</v>
      </c>
      <c r="K95" s="143" t="s">
        <v>433</v>
      </c>
      <c r="L95" s="143" t="s">
        <v>433</v>
      </c>
      <c r="M95" s="143" t="s">
        <v>433</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3" t="s">
        <v>432</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t="s">
        <v>432</v>
      </c>
      <c r="F98" s="143" t="s">
        <v>432</v>
      </c>
      <c r="G98" s="143" t="s">
        <v>432</v>
      </c>
      <c r="H98" s="143">
        <v>0.01</v>
      </c>
      <c r="I98" s="143" t="s">
        <v>432</v>
      </c>
      <c r="J98" s="143" t="s">
        <v>432</v>
      </c>
      <c r="K98" s="143" t="s">
        <v>432</v>
      </c>
      <c r="L98" s="143" t="s">
        <v>432</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2.7684E-2</v>
      </c>
      <c r="F99" s="143">
        <v>1.6625000000000001</v>
      </c>
      <c r="G99" s="143" t="s">
        <v>432</v>
      </c>
      <c r="H99" s="183">
        <v>1.881899</v>
      </c>
      <c r="I99" s="143">
        <v>4.6250000000000006E-2</v>
      </c>
      <c r="J99" s="143">
        <v>7.1069999999999994E-2</v>
      </c>
      <c r="K99" s="143">
        <v>0.15567</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61" t="s">
        <v>432</v>
      </c>
      <c r="AG99" s="161" t="s">
        <v>432</v>
      </c>
      <c r="AH99" s="161" t="s">
        <v>432</v>
      </c>
      <c r="AI99" s="161" t="s">
        <v>432</v>
      </c>
      <c r="AJ99" s="161" t="s">
        <v>432</v>
      </c>
      <c r="AK99" s="153">
        <v>112.8</v>
      </c>
      <c r="AL99" s="49" t="s">
        <v>245</v>
      </c>
    </row>
    <row r="100" spans="1:38" s="2" customFormat="1" ht="26.25" customHeight="1" thickBot="1" x14ac:dyDescent="0.25">
      <c r="A100" s="70" t="s">
        <v>243</v>
      </c>
      <c r="B100" s="70" t="s">
        <v>246</v>
      </c>
      <c r="C100" s="71" t="s">
        <v>408</v>
      </c>
      <c r="D100" s="84"/>
      <c r="E100" s="190">
        <v>1.5517E-2</v>
      </c>
      <c r="F100" s="143">
        <v>1.2169100000000002</v>
      </c>
      <c r="G100" s="143" t="s">
        <v>432</v>
      </c>
      <c r="H100" s="183">
        <v>0.58430399999999993</v>
      </c>
      <c r="I100" s="143">
        <v>1.9230000000000001E-2</v>
      </c>
      <c r="J100" s="143">
        <v>2.9520000000000001E-2</v>
      </c>
      <c r="K100" s="143">
        <v>6.386E-2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61" t="s">
        <v>432</v>
      </c>
      <c r="AG100" s="161" t="s">
        <v>432</v>
      </c>
      <c r="AH100" s="161" t="s">
        <v>432</v>
      </c>
      <c r="AI100" s="161" t="s">
        <v>432</v>
      </c>
      <c r="AJ100" s="161" t="s">
        <v>432</v>
      </c>
      <c r="AK100" s="153">
        <v>136.69999999999999</v>
      </c>
      <c r="AL100" s="49" t="s">
        <v>245</v>
      </c>
    </row>
    <row r="101" spans="1:38" s="2" customFormat="1" ht="26.25" customHeight="1" thickBot="1" x14ac:dyDescent="0.25">
      <c r="A101" s="70" t="s">
        <v>243</v>
      </c>
      <c r="B101" s="70" t="s">
        <v>247</v>
      </c>
      <c r="C101" s="71" t="s">
        <v>248</v>
      </c>
      <c r="D101" s="84"/>
      <c r="E101" s="190">
        <v>6.7000000000000002E-4</v>
      </c>
      <c r="F101" s="143">
        <v>1.5469999999999999E-2</v>
      </c>
      <c r="G101" s="143" t="s">
        <v>432</v>
      </c>
      <c r="H101" s="182">
        <v>2.2179999999999998E-2</v>
      </c>
      <c r="I101" s="143">
        <v>1.1100000000000001E-3</v>
      </c>
      <c r="J101" s="143">
        <v>3.3300000000000001E-3</v>
      </c>
      <c r="K101" s="143">
        <v>7.77E-3</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61" t="s">
        <v>432</v>
      </c>
      <c r="AG101" s="161" t="s">
        <v>432</v>
      </c>
      <c r="AH101" s="161" t="s">
        <v>432</v>
      </c>
      <c r="AI101" s="161" t="s">
        <v>432</v>
      </c>
      <c r="AJ101" s="161" t="s">
        <v>432</v>
      </c>
      <c r="AK101" s="153">
        <v>58.6</v>
      </c>
      <c r="AL101" s="49" t="s">
        <v>245</v>
      </c>
    </row>
    <row r="102" spans="1:38" s="2" customFormat="1" ht="26.25" customHeight="1" thickBot="1" x14ac:dyDescent="0.25">
      <c r="A102" s="70" t="s">
        <v>243</v>
      </c>
      <c r="B102" s="70" t="s">
        <v>249</v>
      </c>
      <c r="C102" s="71" t="s">
        <v>386</v>
      </c>
      <c r="D102" s="84"/>
      <c r="E102" s="190">
        <v>3.5699999999999998E-3</v>
      </c>
      <c r="F102" s="143">
        <v>0.36261400000000005</v>
      </c>
      <c r="G102" s="143" t="s">
        <v>432</v>
      </c>
      <c r="H102" s="183">
        <v>1.0773600000000001</v>
      </c>
      <c r="I102" s="143">
        <v>1.7700000000000001E-3</v>
      </c>
      <c r="J102" s="143">
        <v>3.9390000000000001E-2</v>
      </c>
      <c r="K102" s="143">
        <v>0.26014999999999999</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346.5</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4.0000000000000003E-5</v>
      </c>
      <c r="F104" s="143">
        <v>1.9599999999999999E-3</v>
      </c>
      <c r="G104" s="143" t="s">
        <v>432</v>
      </c>
      <c r="H104" s="182">
        <v>1.2600000000000001E-3</v>
      </c>
      <c r="I104" s="143">
        <v>7.0000000000000007E-5</v>
      </c>
      <c r="J104" s="182">
        <v>1.9000000000000001E-4</v>
      </c>
      <c r="K104" s="143">
        <v>4.4000000000000002E-4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1.1999999999999999E-3</v>
      </c>
      <c r="F105" s="143">
        <v>3.7350000000000001E-2</v>
      </c>
      <c r="G105" s="143" t="s">
        <v>432</v>
      </c>
      <c r="H105" s="182">
        <v>3.3599999999999998E-2</v>
      </c>
      <c r="I105" s="143">
        <v>6.8000000000000005E-4</v>
      </c>
      <c r="J105" s="143">
        <v>1.06E-3</v>
      </c>
      <c r="K105" s="143">
        <v>2.31E-3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4.8</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4.8069999999999996E-3</v>
      </c>
      <c r="F107" s="143">
        <v>0.11974</v>
      </c>
      <c r="G107" s="143" t="s">
        <v>432</v>
      </c>
      <c r="H107" s="182">
        <v>0.112363</v>
      </c>
      <c r="I107" s="143">
        <v>2.1770000000000001E-3</v>
      </c>
      <c r="J107" s="143">
        <v>2.9028000000000002E-2</v>
      </c>
      <c r="K107" s="143">
        <v>0.137882</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725.7</v>
      </c>
      <c r="AL107" s="49" t="s">
        <v>245</v>
      </c>
    </row>
    <row r="108" spans="1:38" s="2" customFormat="1" ht="26.25" customHeight="1" thickBot="1" x14ac:dyDescent="0.25">
      <c r="A108" s="70" t="s">
        <v>243</v>
      </c>
      <c r="B108" s="70" t="s">
        <v>259</v>
      </c>
      <c r="C108" s="71" t="s">
        <v>380</v>
      </c>
      <c r="D108" s="84"/>
      <c r="E108" s="190">
        <v>3.529E-3</v>
      </c>
      <c r="F108" s="143">
        <v>0.111654</v>
      </c>
      <c r="G108" s="143" t="s">
        <v>432</v>
      </c>
      <c r="H108" s="182">
        <v>0.14140900000000001</v>
      </c>
      <c r="I108" s="143">
        <v>2.068E-3</v>
      </c>
      <c r="J108" s="143">
        <v>2.0677000000000001E-2</v>
      </c>
      <c r="K108" s="143">
        <v>4.1353000000000001E-2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1033.8</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7.94E-4</v>
      </c>
      <c r="F110" s="143">
        <v>0.13680899999999999</v>
      </c>
      <c r="G110" s="143" t="s">
        <v>432</v>
      </c>
      <c r="H110" s="182">
        <v>0.108348</v>
      </c>
      <c r="I110" s="143">
        <v>5.5950000000000001E-3</v>
      </c>
      <c r="J110" s="143">
        <v>3.9168000000000001E-2</v>
      </c>
      <c r="K110" s="143">
        <v>3.9168000000000001E-2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279.8</v>
      </c>
      <c r="AL110" s="49" t="s">
        <v>245</v>
      </c>
    </row>
    <row r="111" spans="1:38" s="2" customFormat="1" ht="26.25" customHeight="1" thickBot="1" x14ac:dyDescent="0.25">
      <c r="A111" s="70" t="s">
        <v>243</v>
      </c>
      <c r="B111" s="70" t="s">
        <v>262</v>
      </c>
      <c r="C111" s="71" t="s">
        <v>376</v>
      </c>
      <c r="D111" s="84"/>
      <c r="E111" s="190">
        <v>1.2999999999999999E-4</v>
      </c>
      <c r="F111" s="143">
        <v>0.24462</v>
      </c>
      <c r="G111" s="143" t="s">
        <v>432</v>
      </c>
      <c r="H111" s="72">
        <v>2.5200000000000001E-3</v>
      </c>
      <c r="I111" s="143">
        <v>5.0000000000000001E-4</v>
      </c>
      <c r="J111" s="143">
        <v>1.01E-3</v>
      </c>
      <c r="K111" s="143">
        <v>2.2699999999999999E-3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87.2</v>
      </c>
      <c r="AL111" s="49" t="s">
        <v>245</v>
      </c>
    </row>
    <row r="112" spans="1:38" s="2" customFormat="1" ht="26.25" customHeight="1" thickBot="1" x14ac:dyDescent="0.25">
      <c r="A112" s="70" t="s">
        <v>263</v>
      </c>
      <c r="B112" s="70" t="s">
        <v>264</v>
      </c>
      <c r="C112" s="71" t="s">
        <v>265</v>
      </c>
      <c r="D112" s="72"/>
      <c r="E112" s="143">
        <v>0.80332000000000003</v>
      </c>
      <c r="F112" s="72" t="s">
        <v>432</v>
      </c>
      <c r="G112" s="143" t="s">
        <v>432</v>
      </c>
      <c r="H112" s="143">
        <v>1.084776</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20083000</v>
      </c>
      <c r="AL112" s="49" t="s">
        <v>418</v>
      </c>
    </row>
    <row r="113" spans="1:38" s="2" customFormat="1" ht="26.25" customHeight="1" thickBot="1" x14ac:dyDescent="0.25">
      <c r="A113" s="70" t="s">
        <v>263</v>
      </c>
      <c r="B113" s="85" t="s">
        <v>266</v>
      </c>
      <c r="C113" s="86" t="s">
        <v>267</v>
      </c>
      <c r="D113" s="72"/>
      <c r="E113" s="182">
        <v>0.55680799999999997</v>
      </c>
      <c r="F113" s="143" t="s">
        <v>432</v>
      </c>
      <c r="G113" s="143" t="s">
        <v>432</v>
      </c>
      <c r="H113" s="182">
        <v>3.5797690000000002</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2.7179999999999999E-3</v>
      </c>
      <c r="F114" s="143" t="s">
        <v>432</v>
      </c>
      <c r="G114" s="143" t="s">
        <v>432</v>
      </c>
      <c r="H114" s="143">
        <v>9.2409999999999992E-3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2.7381000000000003E-2</v>
      </c>
      <c r="F115" s="143" t="s">
        <v>432</v>
      </c>
      <c r="G115" s="143" t="s">
        <v>432</v>
      </c>
      <c r="H115" s="182">
        <v>5.4761999999999998E-2</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0.14296900000000001</v>
      </c>
      <c r="F116" s="143" t="s">
        <v>432</v>
      </c>
      <c r="G116" s="143" t="s">
        <v>432</v>
      </c>
      <c r="H116" s="183">
        <v>0.44070799999999999</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3.1940000000000003E-2</v>
      </c>
      <c r="J119" s="143">
        <v>0.83041799999999999</v>
      </c>
      <c r="K119" s="143">
        <v>0.83041799999999999</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0.24475000000000002</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0.24925</v>
      </c>
      <c r="G125" s="146" t="s">
        <v>432</v>
      </c>
      <c r="H125" s="146" t="s">
        <v>431</v>
      </c>
      <c r="I125" s="146">
        <v>1.7E-5</v>
      </c>
      <c r="J125" s="146">
        <v>1.11E-4</v>
      </c>
      <c r="K125" s="146">
        <v>2.34E-4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505.86900000000003</v>
      </c>
      <c r="AL125" s="49" t="s">
        <v>425</v>
      </c>
    </row>
    <row r="126" spans="1:38" s="2" customFormat="1" ht="26.25" customHeight="1" thickBot="1" x14ac:dyDescent="0.25">
      <c r="A126" s="70" t="s">
        <v>288</v>
      </c>
      <c r="B126" s="70" t="s">
        <v>291</v>
      </c>
      <c r="C126" s="71" t="s">
        <v>292</v>
      </c>
      <c r="D126" s="72"/>
      <c r="E126" s="146" t="s">
        <v>431</v>
      </c>
      <c r="F126" s="146">
        <v>8.5099999999999998E-4</v>
      </c>
      <c r="G126" s="146" t="s">
        <v>431</v>
      </c>
      <c r="H126" s="185">
        <v>2.2459E-2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3" t="s">
        <v>431</v>
      </c>
      <c r="I129" s="146" t="s">
        <v>432</v>
      </c>
      <c r="J129" s="146" t="s">
        <v>432</v>
      </c>
      <c r="K129" s="146" t="s">
        <v>432</v>
      </c>
      <c r="L129" s="146" t="s">
        <v>432</v>
      </c>
      <c r="M129" s="146" t="s">
        <v>432</v>
      </c>
      <c r="N129" s="146" t="s">
        <v>432</v>
      </c>
      <c r="O129" s="146" t="s">
        <v>432</v>
      </c>
      <c r="P129" s="146" t="s">
        <v>432</v>
      </c>
      <c r="Q129" s="146" t="s">
        <v>432</v>
      </c>
      <c r="R129" s="143" t="s">
        <v>431</v>
      </c>
      <c r="S129" s="143" t="s">
        <v>431</v>
      </c>
      <c r="T129" s="146" t="s">
        <v>432</v>
      </c>
      <c r="U129" s="146" t="s">
        <v>431</v>
      </c>
      <c r="V129" s="146" t="s">
        <v>431</v>
      </c>
      <c r="W129" s="146">
        <v>0.11745999999999999</v>
      </c>
      <c r="X129" s="143" t="s">
        <v>431</v>
      </c>
      <c r="Y129" s="143" t="s">
        <v>431</v>
      </c>
      <c r="Z129" s="143" t="s">
        <v>431</v>
      </c>
      <c r="AA129" s="143" t="s">
        <v>431</v>
      </c>
      <c r="AB129" s="143"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0.52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3.934E-3</v>
      </c>
      <c r="F133" s="146">
        <v>6.2000000000000003E-5</v>
      </c>
      <c r="G133" s="146">
        <v>5.3899999999999998E-4</v>
      </c>
      <c r="H133" s="146" t="s">
        <v>432</v>
      </c>
      <c r="I133" s="146">
        <v>1.65E-4</v>
      </c>
      <c r="J133" s="146">
        <v>1.65E-4</v>
      </c>
      <c r="K133" s="146">
        <v>1.84E-4</v>
      </c>
      <c r="L133" s="146" t="s">
        <v>431</v>
      </c>
      <c r="M133" s="146">
        <v>6.6799999999999997E-4</v>
      </c>
      <c r="N133" s="146">
        <v>1.4300000000000001E-4</v>
      </c>
      <c r="O133" s="146">
        <v>2.4000000000000001E-5</v>
      </c>
      <c r="P133" s="146">
        <v>7.1040000000000001E-3</v>
      </c>
      <c r="Q133" s="146">
        <v>6.4999999999999994E-5</v>
      </c>
      <c r="R133" s="146">
        <v>6.4999999999999994E-5</v>
      </c>
      <c r="S133" s="146">
        <v>5.8999999999999998E-5</v>
      </c>
      <c r="T133" s="146">
        <v>8.2999999999999998E-5</v>
      </c>
      <c r="U133" s="146">
        <v>9.3999999999999994E-5</v>
      </c>
      <c r="V133" s="146">
        <v>7.6300000000000001E-4</v>
      </c>
      <c r="W133" s="146">
        <v>1.2899999999999999E-4</v>
      </c>
      <c r="X133" s="146">
        <v>6.2999999999999995E-8</v>
      </c>
      <c r="Y133" s="146">
        <v>3.4E-8</v>
      </c>
      <c r="Z133" s="146">
        <v>3.1E-8</v>
      </c>
      <c r="AA133" s="146">
        <v>3.2999999999999998E-8</v>
      </c>
      <c r="AB133" s="146">
        <v>1.6099999999999997E-7</v>
      </c>
      <c r="AC133" s="146">
        <v>7.1500000000000003E-4</v>
      </c>
      <c r="AD133" s="146">
        <v>1.9550000000000001E-3</v>
      </c>
      <c r="AE133" s="60"/>
      <c r="AF133" s="143" t="s">
        <v>432</v>
      </c>
      <c r="AG133" s="143" t="s">
        <v>432</v>
      </c>
      <c r="AH133" s="143" t="s">
        <v>432</v>
      </c>
      <c r="AI133" s="143" t="s">
        <v>432</v>
      </c>
      <c r="AJ133" s="143" t="s">
        <v>432</v>
      </c>
      <c r="AK133" s="72">
        <v>4768</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8.378E-3</v>
      </c>
      <c r="F135" s="146">
        <v>9.2999999999999997E-5</v>
      </c>
      <c r="G135" s="146">
        <v>7.9120000000000006E-3</v>
      </c>
      <c r="H135" s="146" t="s">
        <v>431</v>
      </c>
      <c r="I135" s="146">
        <v>4.2819999999999997E-2</v>
      </c>
      <c r="J135" s="146">
        <v>6.3765000000000002E-2</v>
      </c>
      <c r="K135" s="146">
        <v>8.5175000000000001E-2</v>
      </c>
      <c r="L135" s="146">
        <v>1.4989999999999999E-3</v>
      </c>
      <c r="M135" s="146">
        <v>3.258E-3</v>
      </c>
      <c r="N135" s="146">
        <v>0.48405500000000001</v>
      </c>
      <c r="O135" s="146">
        <v>1.5824999999999999E-2</v>
      </c>
      <c r="P135" s="146">
        <v>1.3032E-2</v>
      </c>
      <c r="Q135" s="146">
        <v>9.9600000000000001E-3</v>
      </c>
      <c r="R135" s="146">
        <v>8.61E-4</v>
      </c>
      <c r="S135" s="146">
        <v>4.3300000000000001E-4</v>
      </c>
      <c r="T135" s="146">
        <v>5.5900000000000004E-4</v>
      </c>
      <c r="U135" s="146" t="s">
        <v>431</v>
      </c>
      <c r="V135" s="146">
        <v>4.189E-3</v>
      </c>
      <c r="W135" s="146">
        <v>0.18617500000000001</v>
      </c>
      <c r="X135" s="146">
        <v>2.0000000000000002E-5</v>
      </c>
      <c r="Y135" s="146">
        <v>1.5E-5</v>
      </c>
      <c r="Z135" s="146">
        <v>1.4E-5</v>
      </c>
      <c r="AA135" s="146" t="s">
        <v>431</v>
      </c>
      <c r="AB135" s="146">
        <v>4.8999999999999998E-5</v>
      </c>
      <c r="AC135" s="146">
        <v>9.3089999999999996E-3</v>
      </c>
      <c r="AD135" s="146">
        <v>2.4667999999999999E-2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2.4296000000000002E-2</v>
      </c>
      <c r="G136" s="146" t="s">
        <v>432</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50" t="s">
        <v>432</v>
      </c>
      <c r="J138" s="150" t="s">
        <v>432</v>
      </c>
      <c r="K138" s="150" t="s">
        <v>432</v>
      </c>
      <c r="L138" s="150" t="s">
        <v>432</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v>0.16959299999999999</v>
      </c>
      <c r="J139" s="146">
        <v>0.16959299999999999</v>
      </c>
      <c r="K139" s="146">
        <v>0.16959299999999999</v>
      </c>
      <c r="L139" s="146" t="s">
        <v>431</v>
      </c>
      <c r="M139" s="146" t="s">
        <v>431</v>
      </c>
      <c r="N139" s="146">
        <v>4.9600000000000002E-4</v>
      </c>
      <c r="O139" s="146">
        <v>9.9799999999999997E-4</v>
      </c>
      <c r="P139" s="146">
        <v>9.9799999999999997E-4</v>
      </c>
      <c r="Q139" s="146">
        <v>1.58E-3</v>
      </c>
      <c r="R139" s="146">
        <v>1.508E-3</v>
      </c>
      <c r="S139" s="146">
        <v>3.5049999999999999E-3</v>
      </c>
      <c r="T139" s="146" t="s">
        <v>431</v>
      </c>
      <c r="U139" s="146" t="s">
        <v>431</v>
      </c>
      <c r="V139" s="146" t="s">
        <v>431</v>
      </c>
      <c r="W139" s="146">
        <v>1.7112780000000001</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42.285719999999991</v>
      </c>
      <c r="F141" s="20">
        <f t="shared" ref="F141:AD141" si="0">SUM(F14:F140)</f>
        <v>31.857057489999995</v>
      </c>
      <c r="G141" s="20">
        <f t="shared" si="0"/>
        <v>76.299001000000004</v>
      </c>
      <c r="H141" s="20">
        <f t="shared" si="0"/>
        <v>10.094266000000001</v>
      </c>
      <c r="I141" s="20">
        <f t="shared" si="0"/>
        <v>12.976174405000002</v>
      </c>
      <c r="J141" s="20">
        <f t="shared" si="0"/>
        <v>21.198563155000002</v>
      </c>
      <c r="K141" s="20">
        <f t="shared" si="0"/>
        <v>34.395342899999989</v>
      </c>
      <c r="L141" s="20">
        <f t="shared" si="0"/>
        <v>3.1129649999999995</v>
      </c>
      <c r="M141" s="20">
        <f t="shared" si="0"/>
        <v>152.901432</v>
      </c>
      <c r="N141" s="20">
        <f t="shared" si="0"/>
        <v>37.413839400000008</v>
      </c>
      <c r="O141" s="20">
        <f t="shared" si="0"/>
        <v>0.82286819999999983</v>
      </c>
      <c r="P141" s="20">
        <f t="shared" si="0"/>
        <v>0.61313999999999991</v>
      </c>
      <c r="Q141" s="20">
        <f t="shared" si="0"/>
        <v>9.2907646999999969</v>
      </c>
      <c r="R141" s="20">
        <f>SUM(R14:R140)</f>
        <v>9.058307199999998</v>
      </c>
      <c r="S141" s="20">
        <f t="shared" si="0"/>
        <v>5.408885999999999</v>
      </c>
      <c r="T141" s="20">
        <f t="shared" si="0"/>
        <v>6.4167811000000015</v>
      </c>
      <c r="U141" s="20">
        <f t="shared" si="0"/>
        <v>1.1620200000000002E-2</v>
      </c>
      <c r="V141" s="20">
        <f t="shared" si="0"/>
        <v>52.104896400000001</v>
      </c>
      <c r="W141" s="20">
        <f t="shared" si="0"/>
        <v>6.3993020000000014</v>
      </c>
      <c r="X141" s="20">
        <f t="shared" si="0"/>
        <v>1.4507720630000001</v>
      </c>
      <c r="Y141" s="20">
        <f t="shared" si="0"/>
        <v>1.4525860339999999</v>
      </c>
      <c r="Z141" s="20">
        <f t="shared" si="0"/>
        <v>0.95013903100000008</v>
      </c>
      <c r="AA141" s="20">
        <f t="shared" si="0"/>
        <v>1.3497580329999999</v>
      </c>
      <c r="AB141" s="20">
        <f t="shared" si="0"/>
        <v>5.2032551609999995</v>
      </c>
      <c r="AC141" s="20">
        <f t="shared" si="0"/>
        <v>0.29242830000000003</v>
      </c>
      <c r="AD141" s="20">
        <f t="shared" si="0"/>
        <v>1.2465992999999997</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42.285719999999991</v>
      </c>
      <c r="F152" s="14">
        <f t="shared" ref="F152:AD152" si="1">F141 + F151 + IF(AND(OR($B$4="AT",$B$4="BE",$B$4="CH",$B$4="GB",$B$4="IE",$B$4="LT",$B$4="LU",$B$4="NL"),SUM(F143:F149)&gt;0),SUM(F143:F149)-SUM(F27:F33),0)</f>
        <v>31.857057489999995</v>
      </c>
      <c r="G152" s="14">
        <f t="shared" si="1"/>
        <v>76.299001000000004</v>
      </c>
      <c r="H152" s="14">
        <f t="shared" si="1"/>
        <v>10.094266000000001</v>
      </c>
      <c r="I152" s="14">
        <f t="shared" si="1"/>
        <v>12.976174405000002</v>
      </c>
      <c r="J152" s="14">
        <f t="shared" si="1"/>
        <v>21.198563155000002</v>
      </c>
      <c r="K152" s="14">
        <f t="shared" si="1"/>
        <v>34.395342899999989</v>
      </c>
      <c r="L152" s="14">
        <f t="shared" si="1"/>
        <v>3.1129649999999995</v>
      </c>
      <c r="M152" s="14">
        <f t="shared" si="1"/>
        <v>152.901432</v>
      </c>
      <c r="N152" s="14">
        <f t="shared" si="1"/>
        <v>37.413839400000008</v>
      </c>
      <c r="O152" s="14">
        <f t="shared" si="1"/>
        <v>0.82286819999999983</v>
      </c>
      <c r="P152" s="14">
        <f t="shared" si="1"/>
        <v>0.61313999999999991</v>
      </c>
      <c r="Q152" s="14">
        <f t="shared" si="1"/>
        <v>9.2907646999999969</v>
      </c>
      <c r="R152" s="14">
        <f t="shared" si="1"/>
        <v>9.058307199999998</v>
      </c>
      <c r="S152" s="14">
        <f t="shared" si="1"/>
        <v>5.408885999999999</v>
      </c>
      <c r="T152" s="14">
        <f t="shared" si="1"/>
        <v>6.4167811000000015</v>
      </c>
      <c r="U152" s="14">
        <f t="shared" si="1"/>
        <v>1.1620200000000002E-2</v>
      </c>
      <c r="V152" s="14">
        <f t="shared" si="1"/>
        <v>52.104896400000001</v>
      </c>
      <c r="W152" s="14">
        <f t="shared" si="1"/>
        <v>6.3993020000000014</v>
      </c>
      <c r="X152" s="14">
        <f t="shared" si="1"/>
        <v>1.4507720630000001</v>
      </c>
      <c r="Y152" s="14">
        <f t="shared" si="1"/>
        <v>1.4525860339999999</v>
      </c>
      <c r="Z152" s="14">
        <f t="shared" si="1"/>
        <v>0.95013903100000008</v>
      </c>
      <c r="AA152" s="14">
        <f t="shared" si="1"/>
        <v>1.3497580329999999</v>
      </c>
      <c r="AB152" s="14">
        <f t="shared" si="1"/>
        <v>5.2032551609999995</v>
      </c>
      <c r="AC152" s="14">
        <f t="shared" si="1"/>
        <v>0.29242830000000003</v>
      </c>
      <c r="AD152" s="14">
        <f t="shared" si="1"/>
        <v>1.2465992999999997</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40.694582999999987</v>
      </c>
      <c r="F154" s="14">
        <f>F141 + F153 - IF(OR($B$6=2005,$B$6&gt;=2020),SUM(F99:F122),0) + IF(AND(OR($B$4="AT",$B$4="BE",$B$4="CH",$B$4="GB",$B$4="IE",$B$4="LT",$B$4="LU",$B$4="NL"),SUM(F143:F149)&gt;0),SUM(F143:F149)-SUM(F27:F33),0)</f>
        <v>27.702680489999995</v>
      </c>
      <c r="G154" s="14">
        <f>G141 + G153 + IF(AND(OR($B$4="AT",$B$4="BE",$B$4="CH",$B$4="GB",$B$4="IE",$B$4="LT",$B$4="LU",$B$4="NL"),SUM(G143:G149)&gt;0),SUM(G143:G149)-SUM(G27:G33),0)</f>
        <v>76.299001000000004</v>
      </c>
      <c r="H154" s="14">
        <f t="shared" ref="H154:AD154" si="2">H141 + H153 + IF(AND(OR($B$4="AT",$B$4="BE",$B$4="CH",$B$4="GB",$B$4="IE",$B$4="LT",$B$4="LU",$B$4="NL"),SUM(H143:H149)&gt;0),SUM(H143:H149)-SUM(H27:H33),0)</f>
        <v>10.094266000000001</v>
      </c>
      <c r="I154" s="14">
        <f t="shared" si="2"/>
        <v>12.976174405000002</v>
      </c>
      <c r="J154" s="14">
        <f t="shared" si="2"/>
        <v>21.198563155000002</v>
      </c>
      <c r="K154" s="14">
        <f t="shared" si="2"/>
        <v>34.395342899999989</v>
      </c>
      <c r="L154" s="14">
        <f t="shared" si="2"/>
        <v>3.1129649999999995</v>
      </c>
      <c r="M154" s="14">
        <f t="shared" si="2"/>
        <v>152.901432</v>
      </c>
      <c r="N154" s="14">
        <f t="shared" si="2"/>
        <v>37.413839400000008</v>
      </c>
      <c r="O154" s="14">
        <f t="shared" si="2"/>
        <v>0.82286819999999983</v>
      </c>
      <c r="P154" s="14">
        <f t="shared" si="2"/>
        <v>0.61313999999999991</v>
      </c>
      <c r="Q154" s="14">
        <f t="shared" si="2"/>
        <v>9.2907646999999969</v>
      </c>
      <c r="R154" s="14">
        <f t="shared" si="2"/>
        <v>9.058307199999998</v>
      </c>
      <c r="S154" s="14">
        <f t="shared" si="2"/>
        <v>5.408885999999999</v>
      </c>
      <c r="T154" s="14">
        <f t="shared" si="2"/>
        <v>6.4167811000000015</v>
      </c>
      <c r="U154" s="14">
        <f t="shared" si="2"/>
        <v>1.1620200000000002E-2</v>
      </c>
      <c r="V154" s="14">
        <f t="shared" si="2"/>
        <v>52.104896400000001</v>
      </c>
      <c r="W154" s="14">
        <f t="shared" si="2"/>
        <v>6.3993020000000014</v>
      </c>
      <c r="X154" s="14">
        <f t="shared" si="2"/>
        <v>1.4507720630000001</v>
      </c>
      <c r="Y154" s="14">
        <f t="shared" si="2"/>
        <v>1.4525860339999999</v>
      </c>
      <c r="Z154" s="14">
        <f t="shared" si="2"/>
        <v>0.95013903100000008</v>
      </c>
      <c r="AA154" s="14">
        <f t="shared" si="2"/>
        <v>1.3497580329999999</v>
      </c>
      <c r="AB154" s="14">
        <f t="shared" si="2"/>
        <v>5.2032551609999995</v>
      </c>
      <c r="AC154" s="14">
        <f t="shared" si="2"/>
        <v>0.29242830000000003</v>
      </c>
      <c r="AD154" s="14">
        <f t="shared" si="2"/>
        <v>1.2465992999999997</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0.469302</v>
      </c>
      <c r="F157" s="158">
        <v>1.8332000000000001E-2</v>
      </c>
      <c r="G157" s="158">
        <v>3.6664000000000002E-2</v>
      </c>
      <c r="H157" s="158" t="s">
        <v>431</v>
      </c>
      <c r="I157" s="158">
        <v>7.3330000000000001E-3</v>
      </c>
      <c r="J157" s="158">
        <v>7.3330000000000001E-3</v>
      </c>
      <c r="K157" s="158">
        <v>7.3330000000000001E-3</v>
      </c>
      <c r="L157" s="158">
        <v>3.5200000000000001E-3</v>
      </c>
      <c r="M157" s="158">
        <v>4.0330999999999999E-2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1576.562578</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1.2659E-2</v>
      </c>
      <c r="F158" s="158">
        <v>1.2300000000000001E-4</v>
      </c>
      <c r="G158" s="158">
        <v>1.2290000000000001E-3</v>
      </c>
      <c r="H158" s="158" t="s">
        <v>431</v>
      </c>
      <c r="I158" s="158">
        <v>2.4600000000000002E-4</v>
      </c>
      <c r="J158" s="158">
        <v>2.4600000000000002E-4</v>
      </c>
      <c r="K158" s="158">
        <v>2.4600000000000002E-4</v>
      </c>
      <c r="L158" s="158">
        <v>1.18E-4</v>
      </c>
      <c r="M158" s="158">
        <v>2.4580000000000001E-3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52.847344</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09">
        <v>8.8098869999999998</v>
      </c>
      <c r="F159" s="158">
        <v>0.34454299999999999</v>
      </c>
      <c r="G159" s="158">
        <v>4.3380000000000027</v>
      </c>
      <c r="H159" s="158" t="s">
        <v>431</v>
      </c>
      <c r="I159" s="158">
        <v>0.49129400000000001</v>
      </c>
      <c r="J159" s="158">
        <v>0.52152399999999999</v>
      </c>
      <c r="K159" s="158">
        <v>0.52152399999999999</v>
      </c>
      <c r="L159" s="158">
        <v>7.1374999999999994E-2</v>
      </c>
      <c r="M159" s="158">
        <v>0.90280000000000027</v>
      </c>
      <c r="N159" s="158">
        <v>1.9710000000000005E-2</v>
      </c>
      <c r="O159" s="158">
        <v>1.9900000000000013E-3</v>
      </c>
      <c r="P159" s="158">
        <v>2.8900000000000015E-3</v>
      </c>
      <c r="Q159" s="203">
        <v>5.6499999999999996E-3</v>
      </c>
      <c r="R159" s="158">
        <v>5.7689999999999998E-2</v>
      </c>
      <c r="S159" s="203">
        <v>2.4400000000000002E-2</v>
      </c>
      <c r="T159" s="158">
        <v>2.5089999999999999</v>
      </c>
      <c r="U159" s="203">
        <v>3.5300000000000002E-3</v>
      </c>
      <c r="V159" s="158">
        <v>0.1464</v>
      </c>
      <c r="W159" s="158">
        <v>4.2040000000000001E-2</v>
      </c>
      <c r="X159" s="203">
        <v>4.75E-4</v>
      </c>
      <c r="Y159" s="203">
        <v>2.7599999999999999E-3</v>
      </c>
      <c r="Z159" s="203">
        <v>1.99E-3</v>
      </c>
      <c r="AA159" s="203">
        <v>7.3800000000000005E-4</v>
      </c>
      <c r="AB159" s="203">
        <v>5.9630000000000004E-3</v>
      </c>
      <c r="AC159" s="158">
        <v>1.438E-2</v>
      </c>
      <c r="AD159" s="158">
        <v>4.5600000000000002E-2</v>
      </c>
      <c r="AE159" s="63"/>
      <c r="AF159" s="203">
        <v>5045.8</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8.6499999999999997E-3</v>
      </c>
      <c r="F163" s="159">
        <v>2.5950000000000001E-2</v>
      </c>
      <c r="G163" s="159">
        <v>1.73E-3</v>
      </c>
      <c r="H163" s="159">
        <v>1.73E-3</v>
      </c>
      <c r="I163" s="215">
        <v>9.8003000000000007E-2</v>
      </c>
      <c r="J163" s="215">
        <v>0.119782</v>
      </c>
      <c r="K163" s="215">
        <v>0.185118</v>
      </c>
      <c r="L163" s="215">
        <v>8.8199999999999997E-3</v>
      </c>
      <c r="M163" s="159">
        <v>0.25950000000000001</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86.5</v>
      </c>
      <c r="AL163" s="59" t="s">
        <v>344</v>
      </c>
    </row>
    <row r="164" spans="1:38" s="2" customFormat="1" ht="26.25" customHeight="1" thickBot="1" x14ac:dyDescent="0.25">
      <c r="A164" s="59" t="s">
        <v>339</v>
      </c>
      <c r="B164" s="59" t="s">
        <v>345</v>
      </c>
      <c r="C164" s="112" t="s">
        <v>346</v>
      </c>
      <c r="D164" s="113"/>
      <c r="E164" s="159" t="s">
        <v>430</v>
      </c>
      <c r="F164" s="159">
        <v>38.348129999999998</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tabSelected="1" zoomScale="80" zoomScaleNormal="80" workbookViewId="0">
      <pane xSplit="4" ySplit="13" topLeftCell="P40" activePane="bottomRight" state="frozen"/>
      <selection activeCell="B6" sqref="B6"/>
      <selection pane="topRight" activeCell="B6" sqref="B6"/>
      <selection pane="bottomLeft" activeCell="B6" sqref="B6"/>
      <selection pane="bottomRight" activeCell="W13" sqref="W13"/>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2004</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441</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2004</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13.93</v>
      </c>
      <c r="F14" s="143">
        <v>0.78</v>
      </c>
      <c r="G14" s="143">
        <v>72.52</v>
      </c>
      <c r="H14" s="143">
        <v>0.14291499999999999</v>
      </c>
      <c r="I14" s="143">
        <v>4.9661410000000004</v>
      </c>
      <c r="J14" s="143">
        <v>10.556141</v>
      </c>
      <c r="K14" s="143">
        <v>21.996141000000001</v>
      </c>
      <c r="L14" s="143">
        <v>0.60436299999999998</v>
      </c>
      <c r="M14" s="143">
        <v>8.99</v>
      </c>
      <c r="N14" s="143">
        <v>31.96002</v>
      </c>
      <c r="O14" s="143">
        <v>0.54000300000000001</v>
      </c>
      <c r="P14" s="143">
        <v>0.52136499999999997</v>
      </c>
      <c r="Q14" s="143">
        <v>9.5816379999999999</v>
      </c>
      <c r="R14" s="143">
        <v>8.48001</v>
      </c>
      <c r="S14" s="143">
        <v>2.2000009999999999</v>
      </c>
      <c r="T14" s="143">
        <v>5.8700070000000002</v>
      </c>
      <c r="U14" s="143">
        <v>1.4999999999999999E-4</v>
      </c>
      <c r="V14" s="143">
        <v>44.050020000000004</v>
      </c>
      <c r="W14" s="182">
        <v>0.73001700000000003</v>
      </c>
      <c r="X14" s="182">
        <v>8.7427000000000005E-2</v>
      </c>
      <c r="Y14" s="182">
        <v>0.122833</v>
      </c>
      <c r="Z14" s="182">
        <v>5.3832999999999999E-2</v>
      </c>
      <c r="AA14" s="182">
        <v>3.7190000000000001E-2</v>
      </c>
      <c r="AB14" s="182">
        <v>0.30128300000000002</v>
      </c>
      <c r="AC14" s="182">
        <v>8.9966000000000004E-2</v>
      </c>
      <c r="AD14" s="182">
        <v>0.82127300000000003</v>
      </c>
      <c r="AE14" s="60"/>
      <c r="AF14" s="143">
        <v>5504.4179999999997</v>
      </c>
      <c r="AG14" s="143">
        <v>108954.09380079999</v>
      </c>
      <c r="AH14" s="143">
        <v>13646.154</v>
      </c>
      <c r="AI14" s="143">
        <v>4166.9080080000003</v>
      </c>
      <c r="AJ14" s="143">
        <v>0.27746591999999998</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0.25</v>
      </c>
      <c r="F16" s="143">
        <v>0.78581900000000005</v>
      </c>
      <c r="G16" s="143">
        <v>1.4</v>
      </c>
      <c r="H16" s="143">
        <v>1.5692999999999999E-2</v>
      </c>
      <c r="I16" s="143">
        <v>0.16009699999999999</v>
      </c>
      <c r="J16" s="143">
        <v>0.420097</v>
      </c>
      <c r="K16" s="143">
        <v>1.1000970000000001</v>
      </c>
      <c r="L16" s="143">
        <v>2.5339999999999998E-3</v>
      </c>
      <c r="M16" s="143">
        <v>12.27</v>
      </c>
      <c r="N16" s="143">
        <v>1.00003E-2</v>
      </c>
      <c r="O16" s="143">
        <v>4.0001000000000004E-3</v>
      </c>
      <c r="P16" s="143">
        <v>5.0216999999999996E-3</v>
      </c>
      <c r="Q16" s="143">
        <v>3.0026000000000001E-2</v>
      </c>
      <c r="R16" s="143">
        <v>3.0000200000000001E-2</v>
      </c>
      <c r="S16" s="143">
        <v>7.0000000000000001E-3</v>
      </c>
      <c r="T16" s="143">
        <v>5.0000099999999999E-2</v>
      </c>
      <c r="U16" s="143">
        <v>2.3999999999999999E-6</v>
      </c>
      <c r="V16" s="143">
        <v>1.00003E-2</v>
      </c>
      <c r="W16" s="182">
        <v>0.105084</v>
      </c>
      <c r="X16" s="182">
        <v>1.1608E-2</v>
      </c>
      <c r="Y16" s="182">
        <v>1.6500999999999998E-2</v>
      </c>
      <c r="Z16" s="182">
        <v>7.2680000000000002E-3</v>
      </c>
      <c r="AA16" s="182">
        <v>5.1650000000000003E-3</v>
      </c>
      <c r="AB16" s="182">
        <v>4.0542000000000002E-2</v>
      </c>
      <c r="AC16" s="182">
        <v>2.4610000000000001E-3</v>
      </c>
      <c r="AD16" s="182">
        <v>9.3445E-2</v>
      </c>
      <c r="AE16" s="60"/>
      <c r="AF16" s="143">
        <v>149.83199999999999</v>
      </c>
      <c r="AG16" s="143">
        <v>549.65607999999997</v>
      </c>
      <c r="AH16" s="143">
        <v>216.65187270000001</v>
      </c>
      <c r="AI16" s="143">
        <v>424.13961</v>
      </c>
      <c r="AJ16" s="143">
        <v>227.22375</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0.95548200000000005</v>
      </c>
      <c r="F22" s="143">
        <v>7.6652000000000053E-2</v>
      </c>
      <c r="G22" s="143">
        <v>2.4945360000000005</v>
      </c>
      <c r="H22" s="143" t="s">
        <v>433</v>
      </c>
      <c r="I22" s="143">
        <v>0.26458999999999999</v>
      </c>
      <c r="J22" s="143">
        <v>0.59558999999999995</v>
      </c>
      <c r="K22" s="143">
        <v>0.66176199999999996</v>
      </c>
      <c r="L22" s="143">
        <v>6.06229E-2</v>
      </c>
      <c r="M22" s="143">
        <v>1.0393580000000002</v>
      </c>
      <c r="N22" s="143">
        <v>4.1000000000000002E-2</v>
      </c>
      <c r="O22" s="143">
        <v>1E-3</v>
      </c>
      <c r="P22" s="182">
        <v>6.4669999999999997E-3</v>
      </c>
      <c r="Q22" s="143">
        <v>1E-3</v>
      </c>
      <c r="R22" s="143">
        <v>1.8000000000000002E-2</v>
      </c>
      <c r="S22" s="143">
        <v>1.7000000000000001E-2</v>
      </c>
      <c r="T22" s="143">
        <v>1.9000000000000003E-2</v>
      </c>
      <c r="U22" s="143" t="s">
        <v>431</v>
      </c>
      <c r="V22" s="143">
        <v>3.0000000000000001E-3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0.95229900000000001</v>
      </c>
      <c r="F23" s="182">
        <v>0.127636</v>
      </c>
      <c r="G23" s="143">
        <v>1.5859999999999999E-2</v>
      </c>
      <c r="H23" s="182">
        <v>2.1100000000000001E-4</v>
      </c>
      <c r="I23" s="182">
        <v>6.7491999999999996E-2</v>
      </c>
      <c r="J23" s="182">
        <v>6.7491999999999996E-2</v>
      </c>
      <c r="K23" s="182">
        <v>6.7491999999999996E-2</v>
      </c>
      <c r="L23" s="182">
        <v>3.9708E-2</v>
      </c>
      <c r="M23" s="182">
        <v>1.0934200000000001</v>
      </c>
      <c r="N23" s="143">
        <v>5.025E-3</v>
      </c>
      <c r="O23" s="143">
        <v>2.7E-4</v>
      </c>
      <c r="P23" s="143" t="s">
        <v>431</v>
      </c>
      <c r="Q23" s="143" t="s">
        <v>431</v>
      </c>
      <c r="R23" s="143">
        <v>1.3500000000000001E-3</v>
      </c>
      <c r="S23" s="143">
        <v>4.5900000000000003E-2</v>
      </c>
      <c r="T23" s="143">
        <v>1.89E-3</v>
      </c>
      <c r="U23" s="143">
        <v>2.7E-4</v>
      </c>
      <c r="V23" s="143">
        <v>2.7E-2</v>
      </c>
      <c r="W23" s="143" t="s">
        <v>431</v>
      </c>
      <c r="X23" s="143">
        <v>8.1999999999999998E-4</v>
      </c>
      <c r="Y23" s="143">
        <v>1.34E-3</v>
      </c>
      <c r="Z23" s="143" t="s">
        <v>431</v>
      </c>
      <c r="AA23" s="143" t="s">
        <v>431</v>
      </c>
      <c r="AB23" s="143">
        <v>2.16E-3</v>
      </c>
      <c r="AC23" s="143" t="s">
        <v>432</v>
      </c>
      <c r="AD23" s="143" t="s">
        <v>432</v>
      </c>
      <c r="AE23" s="60"/>
      <c r="AF23" s="182">
        <v>1143.8</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1.245641</v>
      </c>
      <c r="F24" s="143">
        <v>0.88347299999999995</v>
      </c>
      <c r="G24" s="182">
        <v>9.4426679999999994</v>
      </c>
      <c r="H24" s="143">
        <v>0.20844399999999999</v>
      </c>
      <c r="I24" s="143">
        <v>4.1080319999999997</v>
      </c>
      <c r="J24" s="143">
        <v>4.297409</v>
      </c>
      <c r="K24" s="143">
        <v>4.5314110000000003</v>
      </c>
      <c r="L24" s="143">
        <v>1.1230800000000001</v>
      </c>
      <c r="M24" s="143">
        <v>8.8425270000000005</v>
      </c>
      <c r="N24" s="143">
        <v>1.0470079999999999</v>
      </c>
      <c r="O24" s="143">
        <v>9.0010000000000003E-3</v>
      </c>
      <c r="P24" s="143">
        <v>1.5449999999999999E-3</v>
      </c>
      <c r="Q24" s="143">
        <v>3.0214999999999999E-2</v>
      </c>
      <c r="R24" s="143">
        <v>0.26900400000000002</v>
      </c>
      <c r="S24" s="143">
        <v>3.0193000000000001E-2</v>
      </c>
      <c r="T24" s="143">
        <v>0.31900299999999998</v>
      </c>
      <c r="U24" s="143">
        <v>7.8999999999999996E-5</v>
      </c>
      <c r="V24" s="143">
        <v>1.960008</v>
      </c>
      <c r="W24" s="182">
        <v>1.0428809999999999</v>
      </c>
      <c r="X24" s="182">
        <v>7.9383999999999996E-2</v>
      </c>
      <c r="Y24" s="182">
        <v>0.120897</v>
      </c>
      <c r="Z24" s="182">
        <v>4.0804E-2</v>
      </c>
      <c r="AA24" s="182">
        <v>3.3516999999999998E-2</v>
      </c>
      <c r="AB24" s="182">
        <v>0.27460200000000001</v>
      </c>
      <c r="AC24" s="182">
        <v>3.2196000000000002E-2</v>
      </c>
      <c r="AD24" s="182">
        <v>0.15492300000000001</v>
      </c>
      <c r="AE24" s="60"/>
      <c r="AF24" s="143">
        <v>2595.3526691000002</v>
      </c>
      <c r="AG24" s="143">
        <v>2069.1674400000002</v>
      </c>
      <c r="AH24" s="143">
        <v>5449.8482000000004</v>
      </c>
      <c r="AI24" s="143">
        <v>5633.61</v>
      </c>
      <c r="AJ24" s="143">
        <v>2412.4846000000002</v>
      </c>
      <c r="AK24" s="143" t="s">
        <v>432</v>
      </c>
      <c r="AL24" s="49" t="s">
        <v>49</v>
      </c>
    </row>
    <row r="25" spans="1:38" s="2" customFormat="1" ht="26.25" customHeight="1" thickBot="1" x14ac:dyDescent="0.25">
      <c r="A25" s="70" t="s">
        <v>73</v>
      </c>
      <c r="B25" s="74" t="s">
        <v>74</v>
      </c>
      <c r="C25" s="76" t="s">
        <v>75</v>
      </c>
      <c r="D25" s="72"/>
      <c r="E25" s="143">
        <v>5.4979E-2</v>
      </c>
      <c r="F25" s="143">
        <v>9.1599999999999997E-3</v>
      </c>
      <c r="G25" s="143">
        <v>5.3889999999999997E-3</v>
      </c>
      <c r="H25" s="143" t="s">
        <v>431</v>
      </c>
      <c r="I25" s="143">
        <v>4.2700000000000002E-4</v>
      </c>
      <c r="J25" s="143">
        <v>4.2700000000000002E-4</v>
      </c>
      <c r="K25" s="143">
        <v>4.2700000000000002E-4</v>
      </c>
      <c r="L25" s="143">
        <v>2.05E-4</v>
      </c>
      <c r="M25" s="143">
        <v>8.9539999999999995E-2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242.51268999999999</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1.5870000000000001E-3</v>
      </c>
      <c r="F26" s="143">
        <v>2.3050000000000002E-3</v>
      </c>
      <c r="G26" s="143">
        <v>2.5300000000000002E-4</v>
      </c>
      <c r="H26" s="143" t="s">
        <v>431</v>
      </c>
      <c r="I26" s="143">
        <v>1.4E-5</v>
      </c>
      <c r="J26" s="143">
        <v>1.4E-5</v>
      </c>
      <c r="K26" s="143">
        <v>1.4E-5</v>
      </c>
      <c r="L26" s="143">
        <v>6.9999999999999999E-6</v>
      </c>
      <c r="M26" s="143">
        <v>2.6551999999999999E-2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11.744719</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5.2542169999999997</v>
      </c>
      <c r="F27" s="182">
        <v>3.9633470000000002</v>
      </c>
      <c r="G27" s="182">
        <v>0.112901</v>
      </c>
      <c r="H27" s="182">
        <v>0.19162000000000001</v>
      </c>
      <c r="I27" s="182">
        <v>0.20760899999999999</v>
      </c>
      <c r="J27" s="182">
        <v>0.20760899999999999</v>
      </c>
      <c r="K27" s="182">
        <v>0.20760899999999999</v>
      </c>
      <c r="L27" s="182">
        <v>0.123122</v>
      </c>
      <c r="M27" s="182">
        <v>36.034187000000003</v>
      </c>
      <c r="N27" s="182">
        <v>1.6804349999999999</v>
      </c>
      <c r="O27" s="182">
        <v>5.3999999999999998E-5</v>
      </c>
      <c r="P27" s="182">
        <v>2.611E-3</v>
      </c>
      <c r="Q27" s="143">
        <v>8.3999999999999995E-5</v>
      </c>
      <c r="R27" s="182">
        <v>2.2590000000000002E-3</v>
      </c>
      <c r="S27" s="182">
        <v>1.5839999999999999E-3</v>
      </c>
      <c r="T27" s="182">
        <v>5.9599999999999996E-4</v>
      </c>
      <c r="U27" s="182">
        <v>5.8E-5</v>
      </c>
      <c r="V27" s="182">
        <v>9.7389999999999994E-3</v>
      </c>
      <c r="W27" s="182">
        <v>0.155223</v>
      </c>
      <c r="X27" s="143">
        <v>3.9100000000000003E-3</v>
      </c>
      <c r="Y27" s="182">
        <v>4.8869999999999999E-3</v>
      </c>
      <c r="Z27" s="143">
        <v>3.2049999999999999E-3</v>
      </c>
      <c r="AA27" s="182">
        <v>4.7270000000000003E-3</v>
      </c>
      <c r="AB27" s="182">
        <v>1.6729000000000001E-2</v>
      </c>
      <c r="AC27" s="143">
        <v>1.55E-4</v>
      </c>
      <c r="AD27" s="182">
        <v>3.1999999999999999E-5</v>
      </c>
      <c r="AE27" s="209"/>
      <c r="AF27" s="182">
        <v>14288.426173</v>
      </c>
      <c r="AG27" s="143" t="s">
        <v>432</v>
      </c>
      <c r="AH27" s="143" t="s">
        <v>432</v>
      </c>
      <c r="AI27" s="143" t="s">
        <v>432</v>
      </c>
      <c r="AJ27" s="143" t="s">
        <v>432</v>
      </c>
      <c r="AK27" s="143" t="s">
        <v>432</v>
      </c>
      <c r="AL27" s="49" t="s">
        <v>49</v>
      </c>
    </row>
    <row r="28" spans="1:38" s="2" customFormat="1" ht="26.25" customHeight="1" thickBot="1" x14ac:dyDescent="0.25">
      <c r="A28" s="70" t="s">
        <v>78</v>
      </c>
      <c r="B28" s="70" t="s">
        <v>81</v>
      </c>
      <c r="C28" s="71" t="s">
        <v>82</v>
      </c>
      <c r="D28" s="72"/>
      <c r="E28" s="182">
        <v>1.132034</v>
      </c>
      <c r="F28" s="182">
        <v>0.32215300000000002</v>
      </c>
      <c r="G28" s="182">
        <v>3.8417E-2</v>
      </c>
      <c r="H28" s="182">
        <v>1.3892E-2</v>
      </c>
      <c r="I28" s="182">
        <v>0.12823000000000001</v>
      </c>
      <c r="J28" s="182">
        <v>0.12823000000000001</v>
      </c>
      <c r="K28" s="182">
        <v>0.12823000000000001</v>
      </c>
      <c r="L28" s="182">
        <v>8.3643999999999996E-2</v>
      </c>
      <c r="M28" s="182">
        <v>3.4574889999999998</v>
      </c>
      <c r="N28" s="182">
        <v>0.13834099999999999</v>
      </c>
      <c r="O28" s="182">
        <v>6.9999999999999999E-6</v>
      </c>
      <c r="P28" s="143">
        <v>4.7199999999999998E-4</v>
      </c>
      <c r="Q28" s="143">
        <v>1.2E-5</v>
      </c>
      <c r="R28" s="182">
        <v>5.9900000000000003E-4</v>
      </c>
      <c r="S28" s="182">
        <v>4.0700000000000003E-4</v>
      </c>
      <c r="T28" s="182">
        <v>5.8999999999999998E-5</v>
      </c>
      <c r="U28" s="182">
        <v>1.0000000000000001E-5</v>
      </c>
      <c r="V28" s="182">
        <v>1.6750000000000001E-3</v>
      </c>
      <c r="W28" s="182">
        <v>4.0631E-2</v>
      </c>
      <c r="X28" s="143">
        <v>1.3489999999999999E-3</v>
      </c>
      <c r="Y28" s="143">
        <v>1.537E-3</v>
      </c>
      <c r="Z28" s="143">
        <v>1.1739999999999999E-3</v>
      </c>
      <c r="AA28" s="143">
        <v>1.312E-3</v>
      </c>
      <c r="AB28" s="143">
        <v>5.3719999999999992E-3</v>
      </c>
      <c r="AC28" s="143">
        <v>4.1E-5</v>
      </c>
      <c r="AD28" s="143">
        <v>1.0000000000000001E-5</v>
      </c>
      <c r="AE28" s="209"/>
      <c r="AF28" s="182">
        <v>3231.4677369999999</v>
      </c>
      <c r="AG28" s="143" t="s">
        <v>432</v>
      </c>
      <c r="AH28" s="143" t="s">
        <v>432</v>
      </c>
      <c r="AI28" s="143" t="s">
        <v>432</v>
      </c>
      <c r="AJ28" s="143" t="s">
        <v>432</v>
      </c>
      <c r="AK28" s="143" t="s">
        <v>432</v>
      </c>
      <c r="AL28" s="49" t="s">
        <v>49</v>
      </c>
    </row>
    <row r="29" spans="1:38" s="2" customFormat="1" ht="26.25" customHeight="1" thickBot="1" x14ac:dyDescent="0.25">
      <c r="A29" s="70" t="s">
        <v>78</v>
      </c>
      <c r="B29" s="70" t="s">
        <v>83</v>
      </c>
      <c r="C29" s="71" t="s">
        <v>84</v>
      </c>
      <c r="D29" s="72"/>
      <c r="E29" s="182">
        <v>6.9505090000000003</v>
      </c>
      <c r="F29" s="182">
        <v>0.43926900000000002</v>
      </c>
      <c r="G29" s="182">
        <v>0.11550000000000001</v>
      </c>
      <c r="H29" s="143">
        <v>2.6919999999999999E-3</v>
      </c>
      <c r="I29" s="143">
        <v>0.21609700000000001</v>
      </c>
      <c r="J29" s="143">
        <v>0.21609700000000001</v>
      </c>
      <c r="K29" s="143">
        <v>0.21609700000000001</v>
      </c>
      <c r="L29" s="143">
        <v>0.12218999999999999</v>
      </c>
      <c r="M29" s="182">
        <v>1.589321</v>
      </c>
      <c r="N29" s="182">
        <v>2.6929999999999999E-2</v>
      </c>
      <c r="O29" s="182">
        <v>1.0000000000000001E-5</v>
      </c>
      <c r="P29" s="143">
        <v>1.0460000000000001E-3</v>
      </c>
      <c r="Q29" s="143">
        <v>2.0000000000000002E-5</v>
      </c>
      <c r="R29" s="182">
        <v>1.647E-3</v>
      </c>
      <c r="S29" s="182">
        <v>1.1050000000000001E-3</v>
      </c>
      <c r="T29" s="182">
        <v>4.6999999999999997E-5</v>
      </c>
      <c r="U29" s="182">
        <v>2.0000000000000002E-5</v>
      </c>
      <c r="V29" s="182">
        <v>3.5660000000000002E-3</v>
      </c>
      <c r="W29" s="182">
        <v>5.9005000000000002E-2</v>
      </c>
      <c r="X29" s="143">
        <v>8.43E-4</v>
      </c>
      <c r="Y29" s="143">
        <v>5.104E-3</v>
      </c>
      <c r="Z29" s="182">
        <v>5.7039999999999999E-3</v>
      </c>
      <c r="AA29" s="143">
        <v>1.3110000000000001E-3</v>
      </c>
      <c r="AB29" s="182">
        <v>1.2962E-2</v>
      </c>
      <c r="AC29" s="143">
        <v>3.8000000000000002E-5</v>
      </c>
      <c r="AD29" s="143">
        <v>1.1E-5</v>
      </c>
      <c r="AE29" s="209"/>
      <c r="AF29" s="182">
        <v>8274.1311330000008</v>
      </c>
      <c r="AG29" s="143" t="s">
        <v>432</v>
      </c>
      <c r="AH29" s="143" t="s">
        <v>432</v>
      </c>
      <c r="AI29" s="143" t="s">
        <v>432</v>
      </c>
      <c r="AJ29" s="143" t="s">
        <v>432</v>
      </c>
      <c r="AK29" s="143" t="s">
        <v>432</v>
      </c>
      <c r="AL29" s="49" t="s">
        <v>49</v>
      </c>
    </row>
    <row r="30" spans="1:38" s="2" customFormat="1" ht="26.25" customHeight="1" thickBot="1" x14ac:dyDescent="0.25">
      <c r="A30" s="70" t="s">
        <v>78</v>
      </c>
      <c r="B30" s="70" t="s">
        <v>85</v>
      </c>
      <c r="C30" s="71" t="s">
        <v>86</v>
      </c>
      <c r="D30" s="72"/>
      <c r="E30" s="182">
        <v>8.1759999999999992E-3</v>
      </c>
      <c r="F30" s="182">
        <v>3.6075999999999997E-2</v>
      </c>
      <c r="G30" s="182">
        <v>2.3699999999999999E-4</v>
      </c>
      <c r="H30" s="182">
        <v>4.6999999999999997E-5</v>
      </c>
      <c r="I30" s="182">
        <v>4.73E-4</v>
      </c>
      <c r="J30" s="182">
        <v>4.73E-4</v>
      </c>
      <c r="K30" s="182">
        <v>4.73E-4</v>
      </c>
      <c r="L30" s="143">
        <v>7.1000000000000005E-5</v>
      </c>
      <c r="M30" s="182">
        <v>0.480522</v>
      </c>
      <c r="N30" s="182">
        <v>6.0670000000000003E-3</v>
      </c>
      <c r="O30" s="182">
        <v>1.9999999999999999E-7</v>
      </c>
      <c r="P30" s="143">
        <v>7.9999999999999996E-6</v>
      </c>
      <c r="Q30" s="182">
        <v>2.9999999999999999E-7</v>
      </c>
      <c r="R30" s="182">
        <v>6.0000000000000002E-6</v>
      </c>
      <c r="S30" s="182">
        <v>3.9999999999999998E-6</v>
      </c>
      <c r="T30" s="182">
        <v>1.9999999999999999E-6</v>
      </c>
      <c r="U30" s="182">
        <v>1.9999999999999999E-7</v>
      </c>
      <c r="V30" s="182">
        <v>3.0000000000000001E-5</v>
      </c>
      <c r="W30" s="182">
        <v>7.45E-4</v>
      </c>
      <c r="X30" s="143">
        <v>1.1E-5</v>
      </c>
      <c r="Y30" s="143">
        <v>2.0999999999999999E-5</v>
      </c>
      <c r="Z30" s="143">
        <v>6.9999999999999999E-6</v>
      </c>
      <c r="AA30" s="143">
        <v>2.4000000000000001E-5</v>
      </c>
      <c r="AB30" s="72">
        <v>6.3E-5</v>
      </c>
      <c r="AC30" s="143">
        <v>9.9999999999999995E-7</v>
      </c>
      <c r="AD30" s="143">
        <v>9.9999999999999995E-7</v>
      </c>
      <c r="AE30" s="209"/>
      <c r="AF30" s="182">
        <v>39.422581000000001</v>
      </c>
      <c r="AG30" s="143" t="s">
        <v>432</v>
      </c>
      <c r="AH30" s="143" t="s">
        <v>432</v>
      </c>
      <c r="AI30" s="143" t="s">
        <v>432</v>
      </c>
      <c r="AJ30" s="143" t="s">
        <v>432</v>
      </c>
      <c r="AK30" s="143" t="s">
        <v>432</v>
      </c>
      <c r="AL30" s="49" t="s">
        <v>49</v>
      </c>
    </row>
    <row r="31" spans="1:38" s="2" customFormat="1" ht="26.25" customHeight="1" thickBot="1" x14ac:dyDescent="0.25">
      <c r="A31" s="70" t="s">
        <v>78</v>
      </c>
      <c r="B31" s="70" t="s">
        <v>87</v>
      </c>
      <c r="C31" s="71" t="s">
        <v>88</v>
      </c>
      <c r="D31" s="72"/>
      <c r="E31" s="143" t="s">
        <v>432</v>
      </c>
      <c r="F31" s="182">
        <v>0.70983600000000002</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209"/>
      <c r="AF31" s="182">
        <v>32.406855999999998</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8.1351999999999994E-2</v>
      </c>
      <c r="J32" s="182">
        <v>0.15166399999999999</v>
      </c>
      <c r="K32" s="182">
        <v>0.199682</v>
      </c>
      <c r="L32" s="182">
        <v>8.2979999999999998E-3</v>
      </c>
      <c r="M32" s="143" t="s">
        <v>432</v>
      </c>
      <c r="N32" s="182">
        <v>0.20707400000000001</v>
      </c>
      <c r="O32" s="182">
        <v>9.6100000000000005E-4</v>
      </c>
      <c r="P32" s="143" t="s">
        <v>432</v>
      </c>
      <c r="Q32" s="182">
        <v>2.392E-3</v>
      </c>
      <c r="R32" s="182">
        <v>7.6711000000000001E-2</v>
      </c>
      <c r="S32" s="182">
        <v>1.6794530000000001</v>
      </c>
      <c r="T32" s="182">
        <v>1.2145E-2</v>
      </c>
      <c r="U32" s="182">
        <v>1.627E-3</v>
      </c>
      <c r="V32" s="182">
        <v>0.64537199999999995</v>
      </c>
      <c r="W32" s="143" t="s">
        <v>431</v>
      </c>
      <c r="X32" s="182">
        <v>5.1400000000000003E-4</v>
      </c>
      <c r="Y32" s="182">
        <v>3.4999999999999997E-5</v>
      </c>
      <c r="Z32" s="182">
        <v>5.1999999999999997E-5</v>
      </c>
      <c r="AA32" s="182">
        <v>2.1800000000000001E-4</v>
      </c>
      <c r="AB32" s="182">
        <v>8.1899999999999996E-4</v>
      </c>
      <c r="AC32" s="143" t="s">
        <v>431</v>
      </c>
      <c r="AD32" s="143" t="s">
        <v>431</v>
      </c>
      <c r="AE32" s="209"/>
      <c r="AF32" s="143" t="s">
        <v>432</v>
      </c>
      <c r="AG32" s="143" t="s">
        <v>432</v>
      </c>
      <c r="AH32" s="143" t="s">
        <v>432</v>
      </c>
      <c r="AI32" s="143" t="s">
        <v>432</v>
      </c>
      <c r="AJ32" s="143" t="s">
        <v>432</v>
      </c>
      <c r="AK32" s="182">
        <v>7280.6301899999999</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2">
        <v>4.4854999999999999E-2</v>
      </c>
      <c r="J33" s="182">
        <v>8.3063999999999999E-2</v>
      </c>
      <c r="K33" s="182">
        <v>0.166129</v>
      </c>
      <c r="L33" s="182">
        <v>1.761E-3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209"/>
      <c r="AF33" s="143" t="s">
        <v>432</v>
      </c>
      <c r="AG33" s="143" t="s">
        <v>432</v>
      </c>
      <c r="AH33" s="143" t="s">
        <v>432</v>
      </c>
      <c r="AI33" s="143" t="s">
        <v>432</v>
      </c>
      <c r="AJ33" s="143" t="s">
        <v>432</v>
      </c>
      <c r="AK33" s="182">
        <v>7280.6301899999999</v>
      </c>
      <c r="AL33" s="49" t="s">
        <v>413</v>
      </c>
    </row>
    <row r="34" spans="1:38" s="2" customFormat="1" ht="26.25" customHeight="1" thickBot="1" x14ac:dyDescent="0.25">
      <c r="A34" s="70" t="s">
        <v>70</v>
      </c>
      <c r="B34" s="70" t="s">
        <v>93</v>
      </c>
      <c r="C34" s="71" t="s">
        <v>94</v>
      </c>
      <c r="D34" s="72"/>
      <c r="E34" s="143">
        <v>2.0436000000000001</v>
      </c>
      <c r="F34" s="143">
        <v>0.18135000000000001</v>
      </c>
      <c r="G34" s="143">
        <v>0.15259999999999999</v>
      </c>
      <c r="H34" s="143">
        <v>2.7300000000000002E-4</v>
      </c>
      <c r="I34" s="143">
        <v>5.3429999999999998E-2</v>
      </c>
      <c r="J34" s="143">
        <v>5.6160000000000002E-2</v>
      </c>
      <c r="K34" s="143">
        <v>5.9279999999999999E-2</v>
      </c>
      <c r="L34" s="143">
        <v>3.4729999999999997E-2</v>
      </c>
      <c r="M34" s="143">
        <v>0.4173</v>
      </c>
      <c r="N34" s="143" t="s">
        <v>431</v>
      </c>
      <c r="O34" s="143">
        <v>3.8999999999999999E-4</v>
      </c>
      <c r="P34" s="143" t="s">
        <v>431</v>
      </c>
      <c r="Q34" s="143" t="s">
        <v>431</v>
      </c>
      <c r="R34" s="143">
        <v>1.9499999999999999E-3</v>
      </c>
      <c r="S34" s="143">
        <v>6.6299999999999998E-2</v>
      </c>
      <c r="T34" s="143">
        <v>2.7299999999999998E-3</v>
      </c>
      <c r="U34" s="143">
        <v>3.8999999999999999E-4</v>
      </c>
      <c r="V34" s="143">
        <v>3.9E-2</v>
      </c>
      <c r="W34" s="143" t="s">
        <v>431</v>
      </c>
      <c r="X34" s="143">
        <v>1.17E-3</v>
      </c>
      <c r="Y34" s="143">
        <v>1.9499999999999999E-3</v>
      </c>
      <c r="Z34" s="143">
        <v>1.3420000000000001E-3</v>
      </c>
      <c r="AA34" s="143">
        <v>3.0800000000000001E-4</v>
      </c>
      <c r="AB34" s="143">
        <v>4.7699999999999999E-3</v>
      </c>
      <c r="AC34" s="143" t="s">
        <v>432</v>
      </c>
      <c r="AD34" s="143" t="s">
        <v>432</v>
      </c>
      <c r="AE34" s="60"/>
      <c r="AF34" s="182">
        <v>1649.6999999999998</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43">
        <v>0.628</v>
      </c>
      <c r="F36" s="143">
        <v>2.24E-2</v>
      </c>
      <c r="G36" s="143">
        <v>3.2000000000000001E-2</v>
      </c>
      <c r="H36" s="143" t="s">
        <v>431</v>
      </c>
      <c r="I36" s="143">
        <v>1.12E-2</v>
      </c>
      <c r="J36" s="143">
        <v>1.2E-2</v>
      </c>
      <c r="K36" s="143">
        <v>1.2E-2</v>
      </c>
      <c r="L36" s="143">
        <v>3.7200000000000002E-3</v>
      </c>
      <c r="M36" s="143">
        <v>5.9200000000000003E-2</v>
      </c>
      <c r="N36" s="143">
        <v>1.0399999999999999E-3</v>
      </c>
      <c r="O36" s="143">
        <v>8.0000000000000007E-5</v>
      </c>
      <c r="P36" s="143">
        <v>2.4000000000000001E-4</v>
      </c>
      <c r="Q36" s="143">
        <v>3.2000000000000003E-4</v>
      </c>
      <c r="R36" s="143">
        <v>4.0000000000000002E-4</v>
      </c>
      <c r="S36" s="182">
        <v>1.6000000000000001E-3</v>
      </c>
      <c r="T36" s="143">
        <v>8.0000000000000002E-3</v>
      </c>
      <c r="U36" s="182">
        <v>7.9999999999999993E-5</v>
      </c>
      <c r="V36" s="143">
        <v>9.5999999999999992E-3</v>
      </c>
      <c r="W36" s="143">
        <v>1.0399999999999999E-3</v>
      </c>
      <c r="X36" s="182">
        <v>1.5999999999999999E-5</v>
      </c>
      <c r="Y36" s="182">
        <v>7.9999999999999993E-5</v>
      </c>
      <c r="Z36" s="182">
        <v>7.9999999999999993E-5</v>
      </c>
      <c r="AA36" s="182">
        <v>7.9999999999999996E-6</v>
      </c>
      <c r="AB36" s="182">
        <v>1.84E-4</v>
      </c>
      <c r="AC36" s="143">
        <v>6.4000000000000005E-4</v>
      </c>
      <c r="AD36" s="143">
        <v>3.0400000000000002E-4</v>
      </c>
      <c r="AE36" s="60"/>
      <c r="AF36" s="182">
        <v>338.4</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5" t="s">
        <v>430</v>
      </c>
      <c r="F38" s="145" t="s">
        <v>430</v>
      </c>
      <c r="G38" s="145" t="s">
        <v>430</v>
      </c>
      <c r="H38" s="145" t="s">
        <v>430</v>
      </c>
      <c r="I38" s="145" t="s">
        <v>430</v>
      </c>
      <c r="J38" s="145" t="s">
        <v>430</v>
      </c>
      <c r="K38" s="145" t="s">
        <v>430</v>
      </c>
      <c r="L38" s="145" t="s">
        <v>430</v>
      </c>
      <c r="M38" s="145" t="s">
        <v>430</v>
      </c>
      <c r="N38" s="145" t="s">
        <v>430</v>
      </c>
      <c r="O38" s="145" t="s">
        <v>430</v>
      </c>
      <c r="P38" s="145" t="s">
        <v>430</v>
      </c>
      <c r="Q38" s="145" t="s">
        <v>430</v>
      </c>
      <c r="R38" s="145" t="s">
        <v>430</v>
      </c>
      <c r="S38" s="145" t="s">
        <v>430</v>
      </c>
      <c r="T38" s="145" t="s">
        <v>430</v>
      </c>
      <c r="U38" s="145" t="s">
        <v>430</v>
      </c>
      <c r="V38" s="145" t="s">
        <v>430</v>
      </c>
      <c r="W38" s="145" t="s">
        <v>430</v>
      </c>
      <c r="X38" s="145" t="s">
        <v>430</v>
      </c>
      <c r="Y38" s="145" t="s">
        <v>430</v>
      </c>
      <c r="Z38" s="145" t="s">
        <v>430</v>
      </c>
      <c r="AA38" s="145" t="s">
        <v>430</v>
      </c>
      <c r="AB38" s="145" t="s">
        <v>430</v>
      </c>
      <c r="AC38" s="145" t="s">
        <v>430</v>
      </c>
      <c r="AD38" s="145" t="s">
        <v>430</v>
      </c>
      <c r="AE38" s="60"/>
      <c r="AF38" s="145" t="s">
        <v>430</v>
      </c>
      <c r="AG38" s="145" t="s">
        <v>430</v>
      </c>
      <c r="AH38" s="145" t="s">
        <v>430</v>
      </c>
      <c r="AI38" s="145" t="s">
        <v>430</v>
      </c>
      <c r="AJ38" s="145" t="s">
        <v>430</v>
      </c>
      <c r="AK38" s="143" t="s">
        <v>430</v>
      </c>
      <c r="AL38" s="49" t="s">
        <v>49</v>
      </c>
    </row>
    <row r="39" spans="1:38" s="2" customFormat="1" ht="26.25" customHeight="1" thickBot="1" x14ac:dyDescent="0.25">
      <c r="A39" s="70" t="s">
        <v>103</v>
      </c>
      <c r="B39" s="70" t="s">
        <v>104</v>
      </c>
      <c r="C39" s="71" t="s">
        <v>390</v>
      </c>
      <c r="D39" s="72"/>
      <c r="E39" s="143">
        <v>0.44</v>
      </c>
      <c r="F39" s="143">
        <v>7.0000000000000007E-2</v>
      </c>
      <c r="G39" s="143">
        <v>0.56999999999999995</v>
      </c>
      <c r="H39" s="143">
        <v>1.4017999999999999E-2</v>
      </c>
      <c r="I39" s="143">
        <v>0.57104200000000005</v>
      </c>
      <c r="J39" s="143">
        <v>0.77104200000000001</v>
      </c>
      <c r="K39" s="143">
        <v>1.221042</v>
      </c>
      <c r="L39" s="143">
        <v>0.160305</v>
      </c>
      <c r="M39" s="143">
        <v>1.0900000000000001</v>
      </c>
      <c r="N39" s="143">
        <v>0.40416350000000001</v>
      </c>
      <c r="O39" s="143">
        <v>5.2605999999999998E-3</v>
      </c>
      <c r="P39" s="143">
        <v>9.7150000000000003E-4</v>
      </c>
      <c r="Q39" s="143">
        <v>3.20878E-2</v>
      </c>
      <c r="R39" s="143">
        <v>0.13879179999999999</v>
      </c>
      <c r="S39" s="143">
        <v>3.1090199999999998E-2</v>
      </c>
      <c r="T39" s="143">
        <v>0.30857119999999999</v>
      </c>
      <c r="U39" s="143">
        <v>2.55E-5</v>
      </c>
      <c r="V39" s="143">
        <v>0.29809350000000001</v>
      </c>
      <c r="W39" s="182">
        <v>8.6238999999999996E-2</v>
      </c>
      <c r="X39" s="182">
        <v>2.9836999999999999E-2</v>
      </c>
      <c r="Y39" s="182">
        <v>3.9106000000000002E-2</v>
      </c>
      <c r="Z39" s="182">
        <v>1.6659E-2</v>
      </c>
      <c r="AA39" s="182">
        <v>1.2749E-2</v>
      </c>
      <c r="AB39" s="182">
        <v>9.8351000000000008E-2</v>
      </c>
      <c r="AC39" s="182">
        <v>2.1800000000000001E-3</v>
      </c>
      <c r="AD39" s="182">
        <v>6.0123999999999997E-2</v>
      </c>
      <c r="AE39" s="60"/>
      <c r="AF39" s="143">
        <v>963.6</v>
      </c>
      <c r="AG39" s="143">
        <v>360.94533999999999</v>
      </c>
      <c r="AH39" s="143">
        <v>2314.7942094479999</v>
      </c>
      <c r="AI39" s="143">
        <v>378.87664000000001</v>
      </c>
      <c r="AJ39" s="143">
        <v>42.156999999999996</v>
      </c>
      <c r="AK39" s="143" t="s">
        <v>432</v>
      </c>
      <c r="AL39" s="49" t="s">
        <v>49</v>
      </c>
    </row>
    <row r="40" spans="1:38" s="2" customFormat="1" ht="26.25" customHeight="1" thickBot="1" x14ac:dyDescent="0.25">
      <c r="A40" s="70" t="s">
        <v>70</v>
      </c>
      <c r="B40" s="70" t="s">
        <v>105</v>
      </c>
      <c r="C40" s="71" t="s">
        <v>391</v>
      </c>
      <c r="D40" s="72"/>
      <c r="E40" s="182">
        <v>0.298591</v>
      </c>
      <c r="F40" s="182">
        <v>0.177456</v>
      </c>
      <c r="G40" s="143">
        <v>5.071E-3</v>
      </c>
      <c r="H40" s="143">
        <v>6.7000000000000002E-5</v>
      </c>
      <c r="I40" s="182">
        <v>2.3604E-2</v>
      </c>
      <c r="J40" s="182">
        <v>2.3604E-2</v>
      </c>
      <c r="K40" s="182">
        <v>2.3604E-2</v>
      </c>
      <c r="L40" s="182">
        <v>1.2614E-2</v>
      </c>
      <c r="M40" s="182">
        <v>0.48983700000000002</v>
      </c>
      <c r="N40" s="143">
        <v>3.1359999999999999E-3</v>
      </c>
      <c r="O40" s="143">
        <v>8.7999999999999998E-5</v>
      </c>
      <c r="P40" s="143" t="s">
        <v>431</v>
      </c>
      <c r="Q40" s="143" t="s">
        <v>431</v>
      </c>
      <c r="R40" s="143">
        <v>4.4000000000000002E-4</v>
      </c>
      <c r="S40" s="143">
        <v>1.4970000000000001E-2</v>
      </c>
      <c r="T40" s="143">
        <v>6.1600000000000001E-4</v>
      </c>
      <c r="U40" s="143">
        <v>8.7999999999999998E-5</v>
      </c>
      <c r="V40" s="143">
        <v>8.8059999999999996E-3</v>
      </c>
      <c r="W40" s="143" t="s">
        <v>431</v>
      </c>
      <c r="X40" s="143">
        <v>2.7E-4</v>
      </c>
      <c r="Y40" s="143">
        <v>4.3399999999999998E-4</v>
      </c>
      <c r="Z40" s="143" t="s">
        <v>431</v>
      </c>
      <c r="AA40" s="143" t="s">
        <v>431</v>
      </c>
      <c r="AB40" s="143">
        <v>7.0399999999999998E-4</v>
      </c>
      <c r="AC40" s="143" t="s">
        <v>432</v>
      </c>
      <c r="AD40" s="143" t="s">
        <v>432</v>
      </c>
      <c r="AE40" s="60"/>
      <c r="AF40" s="182">
        <v>373.55459999999999</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6.7851090000000003</v>
      </c>
      <c r="F41" s="182">
        <v>5.1424529999999997</v>
      </c>
      <c r="G41" s="182">
        <v>0.96840099999999996</v>
      </c>
      <c r="H41" s="182">
        <v>5.0823E-2</v>
      </c>
      <c r="I41" s="182">
        <v>3.1731579999999999</v>
      </c>
      <c r="J41" s="182">
        <v>3.2929249999999999</v>
      </c>
      <c r="K41" s="182">
        <v>3.563434</v>
      </c>
      <c r="L41" s="182">
        <v>1.2300489999999999</v>
      </c>
      <c r="M41" s="182">
        <v>89.697580000000002</v>
      </c>
      <c r="N41" s="182">
        <v>2.6740240000000002</v>
      </c>
      <c r="O41" s="182">
        <v>0.25524999999999998</v>
      </c>
      <c r="P41" s="182">
        <v>7.1397000000000002E-2</v>
      </c>
      <c r="Q41" s="182">
        <v>4.9849999999999998E-2</v>
      </c>
      <c r="R41" s="182">
        <v>0.34016999999999997</v>
      </c>
      <c r="S41" s="182">
        <v>0.10934000000000001</v>
      </c>
      <c r="T41" s="182">
        <v>4.4117000000000003E-2</v>
      </c>
      <c r="U41" s="182">
        <v>8.9759999999999996E-3</v>
      </c>
      <c r="V41" s="182">
        <v>7.4771239999999999</v>
      </c>
      <c r="W41" s="182">
        <v>1.888042</v>
      </c>
      <c r="X41" s="182">
        <v>1.4882</v>
      </c>
      <c r="Y41" s="182">
        <v>1.3689800000000001</v>
      </c>
      <c r="Z41" s="182">
        <v>0.99327399999999999</v>
      </c>
      <c r="AA41" s="182">
        <v>1.5222929999999999</v>
      </c>
      <c r="AB41" s="183">
        <v>5.3727470000000004</v>
      </c>
      <c r="AC41" s="182">
        <v>0.18351899999999999</v>
      </c>
      <c r="AD41" s="182">
        <v>0.185582</v>
      </c>
      <c r="AE41" s="60"/>
      <c r="AF41" s="182">
        <v>443</v>
      </c>
      <c r="AG41" s="182">
        <v>1088.2809999999999</v>
      </c>
      <c r="AH41" s="182">
        <v>1615.5</v>
      </c>
      <c r="AI41" s="182">
        <v>14092</v>
      </c>
      <c r="AJ41" s="72">
        <v>398.1</v>
      </c>
      <c r="AK41" s="143" t="s">
        <v>432</v>
      </c>
      <c r="AL41" s="49" t="s">
        <v>49</v>
      </c>
    </row>
    <row r="42" spans="1:38" s="2" customFormat="1" ht="26.25" customHeight="1" thickBot="1" x14ac:dyDescent="0.25">
      <c r="A42" s="70" t="s">
        <v>70</v>
      </c>
      <c r="B42" s="70" t="s">
        <v>107</v>
      </c>
      <c r="C42" s="71" t="s">
        <v>108</v>
      </c>
      <c r="D42" s="72"/>
      <c r="E42" s="183">
        <v>5.6325E-2</v>
      </c>
      <c r="F42" s="183">
        <v>0.47706199999999999</v>
      </c>
      <c r="G42" s="72">
        <v>1.6360000000000001E-3</v>
      </c>
      <c r="H42" s="72">
        <v>2.1999999999999999E-5</v>
      </c>
      <c r="I42" s="183">
        <v>1.0446E-2</v>
      </c>
      <c r="J42" s="183">
        <v>1.0446E-2</v>
      </c>
      <c r="K42" s="183">
        <v>1.0446E-2</v>
      </c>
      <c r="L42" s="182">
        <v>2.0309999999999998E-3</v>
      </c>
      <c r="M42" s="183">
        <v>2.6536019999999998</v>
      </c>
      <c r="N42" s="143">
        <v>1.9095000000000001E-2</v>
      </c>
      <c r="O42" s="72">
        <v>4.8999999999999998E-5</v>
      </c>
      <c r="P42" s="143" t="s">
        <v>431</v>
      </c>
      <c r="Q42" s="143" t="s">
        <v>431</v>
      </c>
      <c r="R42" s="143">
        <v>2.4400000000000002E-4</v>
      </c>
      <c r="S42" s="143">
        <v>8.2959999999999996E-3</v>
      </c>
      <c r="T42" s="72">
        <v>3.4200000000000002E-4</v>
      </c>
      <c r="U42" s="72">
        <v>4.8999999999999998E-5</v>
      </c>
      <c r="V42" s="143">
        <v>4.8799999999999998E-3</v>
      </c>
      <c r="W42" s="143" t="s">
        <v>431</v>
      </c>
      <c r="X42" s="72">
        <v>1.84E-4</v>
      </c>
      <c r="Y42" s="143">
        <v>2.0600000000000002E-4</v>
      </c>
      <c r="Z42" s="143" t="s">
        <v>431</v>
      </c>
      <c r="AA42" s="143" t="s">
        <v>431</v>
      </c>
      <c r="AB42" s="72">
        <v>3.8999999999999999E-4</v>
      </c>
      <c r="AC42" s="143" t="s">
        <v>432</v>
      </c>
      <c r="AD42" s="143" t="s">
        <v>432</v>
      </c>
      <c r="AE42" s="60"/>
      <c r="AF42" s="182">
        <v>212.88399999999999</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0.05</v>
      </c>
      <c r="F43" s="143">
        <v>0.03</v>
      </c>
      <c r="G43" s="143">
        <v>0.04</v>
      </c>
      <c r="H43" s="143">
        <v>5.0429999999999997E-3</v>
      </c>
      <c r="I43" s="143">
        <v>0.140127</v>
      </c>
      <c r="J43" s="143">
        <v>0.16012699999999999</v>
      </c>
      <c r="K43" s="143">
        <v>0.21012700000000001</v>
      </c>
      <c r="L43" s="143">
        <v>4.1699E-2</v>
      </c>
      <c r="M43" s="143">
        <v>0.28999999999999998</v>
      </c>
      <c r="N43" s="143">
        <v>4.0000399999999998E-2</v>
      </c>
      <c r="O43" s="143">
        <v>1.3500999999999999E-3</v>
      </c>
      <c r="P43" s="143">
        <v>2.1809999999999999E-4</v>
      </c>
      <c r="Q43" s="143">
        <v>3.0338000000000001E-3</v>
      </c>
      <c r="R43" s="143">
        <v>1.50002E-2</v>
      </c>
      <c r="S43" s="143">
        <v>3.0000000000000001E-3</v>
      </c>
      <c r="T43" s="143">
        <v>1.5000100000000001E-2</v>
      </c>
      <c r="U43" s="143">
        <v>3.1E-6</v>
      </c>
      <c r="V43" s="143">
        <v>7.0000400000000004E-2</v>
      </c>
      <c r="W43" s="182">
        <v>1.7000999999999999E-2</v>
      </c>
      <c r="X43" s="182">
        <v>2.1020000000000001E-3</v>
      </c>
      <c r="Y43" s="182">
        <v>3.0790000000000001E-3</v>
      </c>
      <c r="Z43" s="182">
        <v>1.2160000000000001E-3</v>
      </c>
      <c r="AA43" s="182">
        <v>8.5400000000000005E-4</v>
      </c>
      <c r="AB43" s="182">
        <v>7.2509999999999996E-3</v>
      </c>
      <c r="AC43" s="182">
        <v>6.9800000000000005E-4</v>
      </c>
      <c r="AD43" s="182">
        <v>4.6540000000000002E-3</v>
      </c>
      <c r="AE43" s="60"/>
      <c r="AF43" s="143">
        <v>49.487000000000002</v>
      </c>
      <c r="AG43" s="143">
        <v>27.356999999999999</v>
      </c>
      <c r="AH43" s="143">
        <v>281.49373020000002</v>
      </c>
      <c r="AI43" s="143">
        <v>136.30000000000001</v>
      </c>
      <c r="AJ43" s="143" t="s">
        <v>432</v>
      </c>
      <c r="AK43" s="143" t="s">
        <v>432</v>
      </c>
      <c r="AL43" s="49" t="s">
        <v>49</v>
      </c>
    </row>
    <row r="44" spans="1:38" s="2" customFormat="1" ht="26.25" customHeight="1" thickBot="1" x14ac:dyDescent="0.25">
      <c r="A44" s="70" t="s">
        <v>70</v>
      </c>
      <c r="B44" s="70" t="s">
        <v>111</v>
      </c>
      <c r="C44" s="71" t="s">
        <v>112</v>
      </c>
      <c r="D44" s="72"/>
      <c r="E44" s="182">
        <v>2.5274290000000001</v>
      </c>
      <c r="F44" s="182">
        <v>0.31684099999999998</v>
      </c>
      <c r="G44" s="143">
        <v>0.115646</v>
      </c>
      <c r="H44" s="182">
        <v>5.0799999999999999E-4</v>
      </c>
      <c r="I44" s="182">
        <v>0.13708300000000001</v>
      </c>
      <c r="J44" s="182">
        <v>0.13708300000000001</v>
      </c>
      <c r="K44" s="182">
        <v>0.13708300000000001</v>
      </c>
      <c r="L44" s="182">
        <v>7.7715000000000006E-2</v>
      </c>
      <c r="M44" s="182">
        <v>3.0852759999999999</v>
      </c>
      <c r="N44" s="143">
        <v>1.4844E-2</v>
      </c>
      <c r="O44" s="143">
        <v>6.69E-4</v>
      </c>
      <c r="P44" s="143" t="s">
        <v>431</v>
      </c>
      <c r="Q44" s="143" t="s">
        <v>431</v>
      </c>
      <c r="R44" s="143">
        <v>3.3440000000000002E-3</v>
      </c>
      <c r="S44" s="143">
        <v>0.113701</v>
      </c>
      <c r="T44" s="143">
        <v>4.6820000000000004E-3</v>
      </c>
      <c r="U44" s="143">
        <v>6.69E-4</v>
      </c>
      <c r="V44" s="143">
        <v>6.6882999999999998E-2</v>
      </c>
      <c r="W44" s="143" t="s">
        <v>431</v>
      </c>
      <c r="X44" s="143">
        <v>2.036E-3</v>
      </c>
      <c r="Y44" s="143">
        <v>3.3149999999999998E-3</v>
      </c>
      <c r="Z44" s="143" t="s">
        <v>431</v>
      </c>
      <c r="AA44" s="143" t="s">
        <v>431</v>
      </c>
      <c r="AB44" s="143">
        <v>5.3509999999999999E-3</v>
      </c>
      <c r="AC44" s="143" t="s">
        <v>432</v>
      </c>
      <c r="AD44" s="143" t="s">
        <v>432</v>
      </c>
      <c r="AE44" s="60"/>
      <c r="AF44" s="182">
        <v>2834.1727000000001</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0.37032399999999999</v>
      </c>
      <c r="F45" s="143">
        <v>2.1543E-2</v>
      </c>
      <c r="G45" s="143">
        <v>1.8859999999999998E-2</v>
      </c>
      <c r="H45" s="143" t="s">
        <v>431</v>
      </c>
      <c r="I45" s="143">
        <v>7.0340000000000003E-3</v>
      </c>
      <c r="J45" s="143">
        <v>7.5050000000000004E-3</v>
      </c>
      <c r="K45" s="143">
        <v>7.5050000000000004E-3</v>
      </c>
      <c r="L45" s="182">
        <v>2.2130000000000001E-3</v>
      </c>
      <c r="M45" s="143">
        <v>6.1268000000000003E-2</v>
      </c>
      <c r="N45" s="143">
        <v>6.1300000000000005E-4</v>
      </c>
      <c r="O45" s="143">
        <v>4.6999999999999997E-5</v>
      </c>
      <c r="P45" s="143">
        <v>1.4100000000000001E-4</v>
      </c>
      <c r="Q45" s="143">
        <v>1.8799999999999999E-4</v>
      </c>
      <c r="R45" s="143">
        <v>2.3599999999999999E-4</v>
      </c>
      <c r="S45" s="182">
        <v>9.4200000000000002E-4</v>
      </c>
      <c r="T45" s="143">
        <v>4.712E-3</v>
      </c>
      <c r="U45" s="182">
        <v>4.6999999999999997E-5</v>
      </c>
      <c r="V45" s="143">
        <v>5.6540000000000002E-3</v>
      </c>
      <c r="W45" s="143">
        <v>6.1300000000000005E-4</v>
      </c>
      <c r="X45" s="182">
        <v>9.0000000000000002E-6</v>
      </c>
      <c r="Y45" s="182">
        <v>4.6999999999999997E-5</v>
      </c>
      <c r="Z45" s="182">
        <v>4.6999999999999997E-5</v>
      </c>
      <c r="AA45" s="182">
        <v>5.0000000000000004E-6</v>
      </c>
      <c r="AB45" s="182">
        <v>1.08E-4</v>
      </c>
      <c r="AC45" s="143">
        <v>3.77E-4</v>
      </c>
      <c r="AD45" s="143">
        <v>1.7899999999999999E-4</v>
      </c>
      <c r="AE45" s="60"/>
      <c r="AF45" s="182">
        <v>201.34200000000001</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72">
        <v>0.01</v>
      </c>
      <c r="F50" s="143" t="s">
        <v>432</v>
      </c>
      <c r="G50" s="143" t="s">
        <v>432</v>
      </c>
      <c r="H50" s="143">
        <v>0.01</v>
      </c>
      <c r="I50" s="143">
        <v>0.01</v>
      </c>
      <c r="J50" s="143">
        <v>7.0000000000000007E-2</v>
      </c>
      <c r="K50" s="143">
        <v>0.14000000000000001</v>
      </c>
      <c r="L50" s="143" t="s">
        <v>431</v>
      </c>
      <c r="M50" s="143">
        <v>0.26</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t="s">
        <v>432</v>
      </c>
      <c r="F52" s="143">
        <v>0.61</v>
      </c>
      <c r="G52" s="143" t="s">
        <v>432</v>
      </c>
      <c r="H52" s="143" t="s">
        <v>432</v>
      </c>
      <c r="I52" s="182">
        <v>8.0656960000000007E-3</v>
      </c>
      <c r="J52" s="182">
        <v>1.8560095999999998E-2</v>
      </c>
      <c r="K52" s="182">
        <v>2.9984E-2</v>
      </c>
      <c r="L52" s="143" t="s">
        <v>432</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4.5380000000000003</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0.28699999999999998</v>
      </c>
      <c r="AL53" s="49" t="s">
        <v>135</v>
      </c>
    </row>
    <row r="54" spans="1:38" s="2" customFormat="1" ht="37.5" customHeight="1" thickBot="1" x14ac:dyDescent="0.25">
      <c r="A54" s="70" t="s">
        <v>119</v>
      </c>
      <c r="B54" s="74" t="s">
        <v>136</v>
      </c>
      <c r="C54" s="76" t="s">
        <v>137</v>
      </c>
      <c r="D54" s="73"/>
      <c r="E54" s="143" t="s">
        <v>432</v>
      </c>
      <c r="F54" s="143">
        <v>3.5999999999999997E-2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966</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0.01</v>
      </c>
      <c r="J57" s="143">
        <v>1.7999999999999999E-2</v>
      </c>
      <c r="K57" s="143">
        <v>0.02</v>
      </c>
      <c r="L57" s="143">
        <v>2.9999999999999997E-4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622.91</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433</v>
      </c>
      <c r="J58" s="143" t="s">
        <v>433</v>
      </c>
      <c r="K58" s="143" t="s">
        <v>433</v>
      </c>
      <c r="L58" s="143" t="s">
        <v>433</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32</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v>2.3800000000000001E-4</v>
      </c>
      <c r="J59" s="143">
        <v>2.6800000000000001E-4</v>
      </c>
      <c r="K59" s="143">
        <v>2.9799999999999998E-4</v>
      </c>
      <c r="L59" s="143">
        <v>9.9999999999999995E-8</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0.13548199999999999</v>
      </c>
      <c r="J61" s="143">
        <v>1.354816</v>
      </c>
      <c r="K61" s="143">
        <v>4.4733619999999998</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v>0.01</v>
      </c>
      <c r="F63" s="143">
        <v>7.0000000000000007E-2</v>
      </c>
      <c r="G63" s="143" t="s">
        <v>432</v>
      </c>
      <c r="H63" s="143" t="s">
        <v>432</v>
      </c>
      <c r="I63" s="143">
        <v>0.15290000000000001</v>
      </c>
      <c r="J63" s="143">
        <v>0.4587</v>
      </c>
      <c r="K63" s="143">
        <v>1.3900000000000001</v>
      </c>
      <c r="L63" s="143" t="s">
        <v>432</v>
      </c>
      <c r="M63" s="143">
        <v>0.01</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0.31602999999999998</v>
      </c>
      <c r="F64" s="143">
        <v>8.711E-3</v>
      </c>
      <c r="G64" s="143" t="s">
        <v>432</v>
      </c>
      <c r="H64" s="143">
        <v>3.8240000000000003E-2</v>
      </c>
      <c r="I64" s="143" t="s">
        <v>432</v>
      </c>
      <c r="J64" s="143" t="s">
        <v>432</v>
      </c>
      <c r="K64" s="143" t="s">
        <v>432</v>
      </c>
      <c r="L64" s="143" t="s">
        <v>432</v>
      </c>
      <c r="M64" s="143">
        <v>0.01</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t="s">
        <v>432</v>
      </c>
      <c r="F70" s="143">
        <v>0.96</v>
      </c>
      <c r="G70" s="182" t="s">
        <v>432</v>
      </c>
      <c r="H70" s="143">
        <v>4.0979999999999996E-2</v>
      </c>
      <c r="I70" s="143">
        <v>0.17930199999999999</v>
      </c>
      <c r="J70" s="143">
        <v>0.32636399999999999</v>
      </c>
      <c r="K70" s="143">
        <v>0.38</v>
      </c>
      <c r="L70" s="143">
        <v>5.3429999999999997E-3</v>
      </c>
      <c r="M70" s="143">
        <v>0.32</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5" t="s">
        <v>432</v>
      </c>
      <c r="G71" s="145" t="s">
        <v>432</v>
      </c>
      <c r="H71" s="145" t="s">
        <v>432</v>
      </c>
      <c r="I71" s="145" t="s">
        <v>432</v>
      </c>
      <c r="J71" s="145" t="s">
        <v>432</v>
      </c>
      <c r="K71" s="145" t="s">
        <v>432</v>
      </c>
      <c r="L71" s="145" t="s">
        <v>432</v>
      </c>
      <c r="M71" s="145" t="s">
        <v>432</v>
      </c>
      <c r="N71" s="145" t="s">
        <v>432</v>
      </c>
      <c r="O71" s="145" t="s">
        <v>432</v>
      </c>
      <c r="P71" s="145" t="s">
        <v>432</v>
      </c>
      <c r="Q71" s="145" t="s">
        <v>432</v>
      </c>
      <c r="R71" s="145" t="s">
        <v>432</v>
      </c>
      <c r="S71" s="145" t="s">
        <v>432</v>
      </c>
      <c r="T71" s="145" t="s">
        <v>432</v>
      </c>
      <c r="U71" s="145" t="s">
        <v>432</v>
      </c>
      <c r="V71" s="145" t="s">
        <v>432</v>
      </c>
      <c r="W71" s="145" t="s">
        <v>432</v>
      </c>
      <c r="X71" s="145" t="s">
        <v>432</v>
      </c>
      <c r="Y71" s="145" t="s">
        <v>432</v>
      </c>
      <c r="Z71" s="145" t="s">
        <v>432</v>
      </c>
      <c r="AA71" s="145" t="s">
        <v>432</v>
      </c>
      <c r="AB71" s="145" t="s">
        <v>432</v>
      </c>
      <c r="AC71" s="145" t="s">
        <v>432</v>
      </c>
      <c r="AD71" s="145"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v>1.171E-2</v>
      </c>
      <c r="F72" s="143">
        <v>1.464E-2</v>
      </c>
      <c r="G72" s="143">
        <v>1.4999999999999999E-4</v>
      </c>
      <c r="H72" s="143">
        <v>8.5999999999999998E-4</v>
      </c>
      <c r="I72" s="143">
        <v>2.6044999999999999E-2</v>
      </c>
      <c r="J72" s="143">
        <v>3.3461999999999999E-2</v>
      </c>
      <c r="K72" s="143">
        <v>5.577E-2</v>
      </c>
      <c r="L72" s="143">
        <v>9.3999999999999994E-5</v>
      </c>
      <c r="M72" s="143">
        <v>1.6279999999999999E-2</v>
      </c>
      <c r="N72" s="143">
        <v>4.0000000000000001E-3</v>
      </c>
      <c r="O72" s="182">
        <v>3.7209999999999999E-3</v>
      </c>
      <c r="P72" s="143" t="s">
        <v>432</v>
      </c>
      <c r="Q72" s="143" t="s">
        <v>432</v>
      </c>
      <c r="R72" s="143">
        <v>3.6999999999999998E-2</v>
      </c>
      <c r="S72" s="143">
        <v>0.01</v>
      </c>
      <c r="T72" s="143">
        <v>3.4000000000000002E-2</v>
      </c>
      <c r="U72" s="143" t="s">
        <v>432</v>
      </c>
      <c r="V72" s="143">
        <v>0.01</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432</v>
      </c>
      <c r="J74" s="143" t="s">
        <v>432</v>
      </c>
      <c r="K74" s="143" t="s">
        <v>432</v>
      </c>
      <c r="L74" s="143" t="s">
        <v>432</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5" t="s">
        <v>432</v>
      </c>
      <c r="AG74" s="145" t="s">
        <v>432</v>
      </c>
      <c r="AH74" s="145" t="s">
        <v>432</v>
      </c>
      <c r="AI74" s="145" t="s">
        <v>432</v>
      </c>
      <c r="AJ74" s="145" t="s">
        <v>432</v>
      </c>
      <c r="AK74" s="145" t="s">
        <v>432</v>
      </c>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v>9.9999999999999995E-7</v>
      </c>
      <c r="H76" s="143" t="s">
        <v>432</v>
      </c>
      <c r="I76" s="143">
        <v>2.0000000000000002E-5</v>
      </c>
      <c r="J76" s="143">
        <v>3.8999999999999999E-5</v>
      </c>
      <c r="K76" s="143">
        <v>4.8999999999999998E-5</v>
      </c>
      <c r="L76" s="143" t="s">
        <v>432</v>
      </c>
      <c r="M76" s="143" t="s">
        <v>432</v>
      </c>
      <c r="N76" s="143">
        <v>6.0000000000000001E-3</v>
      </c>
      <c r="O76" s="143" t="s">
        <v>432</v>
      </c>
      <c r="P76" s="143" t="s">
        <v>432</v>
      </c>
      <c r="Q76" s="143" t="s">
        <v>432</v>
      </c>
      <c r="R76" s="143" t="s">
        <v>432</v>
      </c>
      <c r="S76" s="143" t="s">
        <v>432</v>
      </c>
      <c r="T76" s="143" t="s">
        <v>432</v>
      </c>
      <c r="U76" s="143" t="s">
        <v>432</v>
      </c>
      <c r="V76" s="143" t="s">
        <v>432</v>
      </c>
      <c r="W76" s="182">
        <v>2.1613E-2</v>
      </c>
      <c r="X76" s="143" t="s">
        <v>432</v>
      </c>
      <c r="Y76" s="143" t="s">
        <v>432</v>
      </c>
      <c r="Z76" s="143" t="s">
        <v>432</v>
      </c>
      <c r="AA76" s="143" t="s">
        <v>432</v>
      </c>
      <c r="AB76" s="143" t="s">
        <v>432</v>
      </c>
      <c r="AC76" s="143" t="s">
        <v>432</v>
      </c>
      <c r="AD76" s="182">
        <v>1.8E-5</v>
      </c>
      <c r="AE76" s="60"/>
      <c r="AF76" s="143" t="s">
        <v>432</v>
      </c>
      <c r="AG76" s="143" t="s">
        <v>432</v>
      </c>
      <c r="AH76" s="143" t="s">
        <v>432</v>
      </c>
      <c r="AI76" s="143" t="s">
        <v>432</v>
      </c>
      <c r="AJ76" s="143" t="s">
        <v>432</v>
      </c>
      <c r="AK76" s="183">
        <v>6.7539999999999996</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v>8.7999999999999998E-5</v>
      </c>
      <c r="J77" s="143">
        <v>9.7999999999999997E-5</v>
      </c>
      <c r="K77" s="143">
        <v>1.08E-4</v>
      </c>
      <c r="L77" s="143" t="s">
        <v>432</v>
      </c>
      <c r="M77" s="143" t="s">
        <v>432</v>
      </c>
      <c r="N77" s="143" t="s">
        <v>432</v>
      </c>
      <c r="O77" s="143" t="s">
        <v>432</v>
      </c>
      <c r="P77" s="143" t="s">
        <v>432</v>
      </c>
      <c r="Q77" s="143" t="s">
        <v>432</v>
      </c>
      <c r="R77" s="143" t="s">
        <v>432</v>
      </c>
      <c r="S77" s="143" t="s">
        <v>432</v>
      </c>
      <c r="T77" s="143" t="s">
        <v>432</v>
      </c>
      <c r="U77" s="143" t="s">
        <v>432</v>
      </c>
      <c r="V77" s="143">
        <v>0.15400000000000003</v>
      </c>
      <c r="W77" s="143">
        <v>2.9288000000000002E-2</v>
      </c>
      <c r="X77" s="143" t="s">
        <v>432</v>
      </c>
      <c r="Y77" s="143" t="s">
        <v>432</v>
      </c>
      <c r="Z77" s="143" t="s">
        <v>432</v>
      </c>
      <c r="AA77" s="143" t="s">
        <v>432</v>
      </c>
      <c r="AB77" s="143" t="s">
        <v>432</v>
      </c>
      <c r="AC77" s="143" t="s">
        <v>432</v>
      </c>
      <c r="AD77" s="143">
        <v>2.0999999999999999E-5</v>
      </c>
      <c r="AE77" s="60"/>
      <c r="AF77" s="143" t="s">
        <v>432</v>
      </c>
      <c r="AG77" s="143" t="s">
        <v>432</v>
      </c>
      <c r="AH77" s="143" t="s">
        <v>432</v>
      </c>
      <c r="AI77" s="143" t="s">
        <v>432</v>
      </c>
      <c r="AJ77" s="143" t="s">
        <v>432</v>
      </c>
      <c r="AK77" s="72">
        <v>5.8570000000000002</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3.0000000000000001E-5</v>
      </c>
      <c r="F80" s="143">
        <v>6.9999999999999999E-4</v>
      </c>
      <c r="G80" s="143">
        <v>6.3699999999999998E-4</v>
      </c>
      <c r="H80" s="143">
        <v>3.3050000000000003E-2</v>
      </c>
      <c r="I80" s="143">
        <v>1.0070000000000001E-3</v>
      </c>
      <c r="J80" s="143">
        <v>1.294E-3</v>
      </c>
      <c r="K80" s="143">
        <v>2.1559999999999999E-3</v>
      </c>
      <c r="L80" s="143">
        <v>3.9999999999999998E-6</v>
      </c>
      <c r="M80" s="143">
        <v>2.3000000000000001E-4</v>
      </c>
      <c r="N80" s="143">
        <v>1E-3</v>
      </c>
      <c r="O80" s="143" t="s">
        <v>432</v>
      </c>
      <c r="P80" s="143" t="s">
        <v>432</v>
      </c>
      <c r="Q80" s="143" t="s">
        <v>432</v>
      </c>
      <c r="R80" s="143">
        <v>0.123</v>
      </c>
      <c r="S80" s="143">
        <v>3.0000000000000001E-3</v>
      </c>
      <c r="T80" s="143">
        <v>2.1000000000000001E-2</v>
      </c>
      <c r="U80" s="143" t="s">
        <v>432</v>
      </c>
      <c r="V80" s="143">
        <v>6.4000000000000001E-2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2.1422430000000001</v>
      </c>
      <c r="G82" s="146" t="s">
        <v>432</v>
      </c>
      <c r="H82" s="146" t="s">
        <v>432</v>
      </c>
      <c r="I82" s="146" t="s">
        <v>431</v>
      </c>
      <c r="J82" s="146" t="s">
        <v>432</v>
      </c>
      <c r="K82" s="146" t="s">
        <v>432</v>
      </c>
      <c r="L82" s="146" t="s">
        <v>432</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1.36625</v>
      </c>
      <c r="AL82" s="49" t="s">
        <v>219</v>
      </c>
    </row>
    <row r="83" spans="1:38" s="2" customFormat="1" ht="26.25" customHeight="1" thickBot="1" x14ac:dyDescent="0.25">
      <c r="A83" s="70" t="s">
        <v>53</v>
      </c>
      <c r="B83" s="81" t="s">
        <v>211</v>
      </c>
      <c r="C83" s="82" t="s">
        <v>212</v>
      </c>
      <c r="D83" s="72"/>
      <c r="E83" s="146" t="s">
        <v>432</v>
      </c>
      <c r="F83" s="146">
        <v>1.7999999999999999E-2</v>
      </c>
      <c r="G83" s="146" t="s">
        <v>432</v>
      </c>
      <c r="H83" s="146" t="s">
        <v>432</v>
      </c>
      <c r="I83" s="146">
        <v>1.1000000000000001E-3</v>
      </c>
      <c r="J83" s="146">
        <v>2.206E-2</v>
      </c>
      <c r="K83" s="146">
        <v>0.16545000000000001</v>
      </c>
      <c r="L83" s="146">
        <v>6.3E-5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1103</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3.3546529999999999</v>
      </c>
      <c r="G85" s="146" t="s">
        <v>432</v>
      </c>
      <c r="H85" s="146" t="s">
        <v>432</v>
      </c>
      <c r="I85" s="146" t="s">
        <v>432</v>
      </c>
      <c r="J85" s="146" t="s">
        <v>432</v>
      </c>
      <c r="K85" s="146" t="s">
        <v>432</v>
      </c>
      <c r="L85" s="146" t="s">
        <v>432</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18.415171000000001</v>
      </c>
      <c r="AL85" s="49" t="s">
        <v>216</v>
      </c>
    </row>
    <row r="86" spans="1:38" s="2" customFormat="1" ht="26.25" customHeight="1" thickBot="1" x14ac:dyDescent="0.25">
      <c r="A86" s="70" t="s">
        <v>208</v>
      </c>
      <c r="B86" s="76" t="s">
        <v>217</v>
      </c>
      <c r="C86" s="80" t="s">
        <v>218</v>
      </c>
      <c r="D86" s="72"/>
      <c r="E86" s="146" t="s">
        <v>432</v>
      </c>
      <c r="F86" s="146">
        <v>5.7596000000000001E-2</v>
      </c>
      <c r="G86" s="146" t="s">
        <v>432</v>
      </c>
      <c r="H86" s="146" t="s">
        <v>432</v>
      </c>
      <c r="I86" s="146" t="s">
        <v>431</v>
      </c>
      <c r="J86" s="146" t="s">
        <v>432</v>
      </c>
      <c r="K86" s="146" t="s">
        <v>432</v>
      </c>
      <c r="L86" s="146" t="s">
        <v>432</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0.31930900000000001</v>
      </c>
      <c r="AL86" s="49" t="s">
        <v>219</v>
      </c>
    </row>
    <row r="87" spans="1:38" s="2" customFormat="1" ht="26.25" customHeight="1" thickBot="1" x14ac:dyDescent="0.25">
      <c r="A87" s="70" t="s">
        <v>208</v>
      </c>
      <c r="B87" s="76" t="s">
        <v>220</v>
      </c>
      <c r="C87" s="80" t="s">
        <v>221</v>
      </c>
      <c r="D87" s="72"/>
      <c r="E87" s="146" t="s">
        <v>432</v>
      </c>
      <c r="F87" s="146">
        <v>6.4350000000000004E-2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0.15251600000000001</v>
      </c>
      <c r="AL87" s="49" t="s">
        <v>219</v>
      </c>
    </row>
    <row r="88" spans="1:38" s="2" customFormat="1" ht="26.25" customHeight="1" thickBot="1" x14ac:dyDescent="0.25">
      <c r="A88" s="70" t="s">
        <v>208</v>
      </c>
      <c r="B88" s="76" t="s">
        <v>222</v>
      </c>
      <c r="C88" s="80" t="s">
        <v>223</v>
      </c>
      <c r="D88" s="72"/>
      <c r="E88" s="146" t="s">
        <v>431</v>
      </c>
      <c r="F88" s="146">
        <v>0.18396999999999999</v>
      </c>
      <c r="G88" s="146" t="s">
        <v>431</v>
      </c>
      <c r="H88" s="146" t="s">
        <v>431</v>
      </c>
      <c r="I88" s="146" t="s">
        <v>431</v>
      </c>
      <c r="J88" s="146" t="s">
        <v>431</v>
      </c>
      <c r="K88" s="146" t="s">
        <v>431</v>
      </c>
      <c r="L88" s="146" t="s">
        <v>431</v>
      </c>
      <c r="M88" s="146"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0.474472</v>
      </c>
      <c r="G89" s="146" t="s">
        <v>432</v>
      </c>
      <c r="H89" s="146" t="s">
        <v>432</v>
      </c>
      <c r="I89" s="146" t="s">
        <v>431</v>
      </c>
      <c r="J89" s="146" t="s">
        <v>432</v>
      </c>
      <c r="K89" s="146" t="s">
        <v>432</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0.94894299999999998</v>
      </c>
      <c r="AL89" s="49" t="s">
        <v>412</v>
      </c>
    </row>
    <row r="90" spans="1:38" s="8" customFormat="1" ht="26.25" customHeight="1" thickBot="1" x14ac:dyDescent="0.25">
      <c r="A90" s="70" t="s">
        <v>208</v>
      </c>
      <c r="B90" s="76" t="s">
        <v>226</v>
      </c>
      <c r="C90" s="80" t="s">
        <v>227</v>
      </c>
      <c r="D90" s="72"/>
      <c r="E90" s="146" t="s">
        <v>431</v>
      </c>
      <c r="F90" s="146">
        <v>1.3033729999999999</v>
      </c>
      <c r="G90" s="146" t="s">
        <v>431</v>
      </c>
      <c r="H90" s="146" t="s">
        <v>431</v>
      </c>
      <c r="I90" s="146" t="s">
        <v>432</v>
      </c>
      <c r="J90" s="146" t="s">
        <v>432</v>
      </c>
      <c r="K90" s="146" t="s">
        <v>432</v>
      </c>
      <c r="L90" s="146" t="s">
        <v>432</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4.261E-3</v>
      </c>
      <c r="F91" s="185">
        <v>4.0905999999999998E-2</v>
      </c>
      <c r="G91" s="146">
        <v>5.7799999999999995E-4</v>
      </c>
      <c r="H91" s="146">
        <v>9.7079999999999996E-3</v>
      </c>
      <c r="I91" s="185">
        <v>7.2631000000000001E-2</v>
      </c>
      <c r="J91" s="185">
        <v>8.2279000000000005E-2</v>
      </c>
      <c r="K91" s="185">
        <v>8.3707000000000004E-2</v>
      </c>
      <c r="L91" s="185">
        <v>2.8212000000000001E-2</v>
      </c>
      <c r="M91" s="146">
        <v>0.13026199999999999</v>
      </c>
      <c r="N91" s="185">
        <v>0.15004200000000001</v>
      </c>
      <c r="O91" s="185">
        <v>1.7639999999999999E-2</v>
      </c>
      <c r="P91" s="185">
        <v>6.28E-3</v>
      </c>
      <c r="Q91" s="185">
        <v>6.5230000000000002E-3</v>
      </c>
      <c r="R91" s="185">
        <v>2.3271E-2</v>
      </c>
      <c r="S91" s="185">
        <v>0.919516</v>
      </c>
      <c r="T91" s="185">
        <v>3.9434999999999998E-2</v>
      </c>
      <c r="U91" s="146" t="s">
        <v>431</v>
      </c>
      <c r="V91" s="185">
        <v>0.52542199999999994</v>
      </c>
      <c r="W91" s="146">
        <v>2.34E-4</v>
      </c>
      <c r="X91" s="146">
        <v>2.5999999999999998E-4</v>
      </c>
      <c r="Y91" s="146">
        <v>1.05E-4</v>
      </c>
      <c r="Z91" s="146">
        <v>1.05E-4</v>
      </c>
      <c r="AA91" s="146">
        <v>1.05E-4</v>
      </c>
      <c r="AB91" s="146">
        <v>5.7499999999999999E-4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0.02</v>
      </c>
      <c r="F92" s="143">
        <v>0.02</v>
      </c>
      <c r="G92" s="143">
        <v>0.12</v>
      </c>
      <c r="H92" s="143" t="s">
        <v>432</v>
      </c>
      <c r="I92" s="143">
        <v>0.13200000000000001</v>
      </c>
      <c r="J92" s="143">
        <v>0.17599999999999999</v>
      </c>
      <c r="K92" s="143">
        <v>0.22</v>
      </c>
      <c r="L92" s="143">
        <v>3.4320000000000002E-3</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t="s">
        <v>432</v>
      </c>
      <c r="F93" s="143">
        <v>0.76808629100000003</v>
      </c>
      <c r="G93" s="143" t="s">
        <v>432</v>
      </c>
      <c r="H93" s="143" t="s">
        <v>432</v>
      </c>
      <c r="I93" s="143">
        <v>1.1000000000000001E-3</v>
      </c>
      <c r="J93" s="143">
        <v>3.3E-3</v>
      </c>
      <c r="K93" s="143">
        <v>0.01</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t="s">
        <v>433</v>
      </c>
      <c r="F95" s="143" t="s">
        <v>433</v>
      </c>
      <c r="G95" s="143" t="s">
        <v>433</v>
      </c>
      <c r="H95" s="143" t="s">
        <v>433</v>
      </c>
      <c r="I95" s="143" t="s">
        <v>433</v>
      </c>
      <c r="J95" s="143" t="s">
        <v>433</v>
      </c>
      <c r="K95" s="143" t="s">
        <v>433</v>
      </c>
      <c r="L95" s="143" t="s">
        <v>433</v>
      </c>
      <c r="M95" s="143" t="s">
        <v>433</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3" t="s">
        <v>432</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t="s">
        <v>432</v>
      </c>
      <c r="F98" s="143" t="s">
        <v>432</v>
      </c>
      <c r="G98" s="143" t="s">
        <v>432</v>
      </c>
      <c r="H98" s="143">
        <v>0.01</v>
      </c>
      <c r="I98" s="143" t="s">
        <v>432</v>
      </c>
      <c r="J98" s="143" t="s">
        <v>432</v>
      </c>
      <c r="K98" s="143" t="s">
        <v>432</v>
      </c>
      <c r="L98" s="143" t="s">
        <v>432</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3.0682000000000001E-2</v>
      </c>
      <c r="F99" s="143">
        <v>1.6546700000000001</v>
      </c>
      <c r="G99" s="143" t="s">
        <v>432</v>
      </c>
      <c r="H99" s="183">
        <v>1.7401</v>
      </c>
      <c r="I99" s="143">
        <v>4.777E-2</v>
      </c>
      <c r="J99" s="143">
        <v>7.3399999999999993E-2</v>
      </c>
      <c r="K99" s="143">
        <v>0.16077</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116.5</v>
      </c>
      <c r="AL99" s="49" t="s">
        <v>245</v>
      </c>
    </row>
    <row r="100" spans="1:38" s="2" customFormat="1" ht="26.25" customHeight="1" thickBot="1" x14ac:dyDescent="0.25">
      <c r="A100" s="70" t="s">
        <v>243</v>
      </c>
      <c r="B100" s="70" t="s">
        <v>246</v>
      </c>
      <c r="C100" s="71" t="s">
        <v>408</v>
      </c>
      <c r="D100" s="84"/>
      <c r="E100" s="190">
        <v>1.5392999999999999E-2</v>
      </c>
      <c r="F100" s="143">
        <v>1.1866400000000001</v>
      </c>
      <c r="G100" s="143" t="s">
        <v>432</v>
      </c>
      <c r="H100" s="183">
        <v>0.56814699999999996</v>
      </c>
      <c r="I100" s="143">
        <v>1.8689999999999998E-2</v>
      </c>
      <c r="J100" s="143">
        <v>2.87E-2</v>
      </c>
      <c r="K100" s="143">
        <v>6.2080000000000003E-2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133.30000000000001</v>
      </c>
      <c r="AL100" s="49" t="s">
        <v>245</v>
      </c>
    </row>
    <row r="101" spans="1:38" s="2" customFormat="1" ht="26.25" customHeight="1" thickBot="1" x14ac:dyDescent="0.25">
      <c r="A101" s="70" t="s">
        <v>243</v>
      </c>
      <c r="B101" s="70" t="s">
        <v>247</v>
      </c>
      <c r="C101" s="71" t="s">
        <v>248</v>
      </c>
      <c r="D101" s="84"/>
      <c r="E101" s="190">
        <v>5.9000000000000003E-4</v>
      </c>
      <c r="F101" s="143">
        <v>1.358E-2</v>
      </c>
      <c r="G101" s="143" t="s">
        <v>432</v>
      </c>
      <c r="H101" s="182">
        <v>1.9470000000000001E-2</v>
      </c>
      <c r="I101" s="143">
        <v>9.7999999999999997E-4</v>
      </c>
      <c r="J101" s="143">
        <v>2.9199999999999999E-3</v>
      </c>
      <c r="K101" s="143">
        <v>6.8199999999999997E-3</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52.3</v>
      </c>
      <c r="AL101" s="49" t="s">
        <v>245</v>
      </c>
    </row>
    <row r="102" spans="1:38" s="2" customFormat="1" ht="26.25" customHeight="1" thickBot="1" x14ac:dyDescent="0.25">
      <c r="A102" s="70" t="s">
        <v>243</v>
      </c>
      <c r="B102" s="70" t="s">
        <v>249</v>
      </c>
      <c r="C102" s="71" t="s">
        <v>386</v>
      </c>
      <c r="D102" s="84"/>
      <c r="E102" s="190">
        <v>3.7100000000000002E-3</v>
      </c>
      <c r="F102" s="143">
        <v>0.35989100000000002</v>
      </c>
      <c r="G102" s="143" t="s">
        <v>432</v>
      </c>
      <c r="H102" s="183">
        <v>1.06352</v>
      </c>
      <c r="I102" s="143">
        <v>1.73E-3</v>
      </c>
      <c r="J102" s="143">
        <v>3.8460000000000001E-2</v>
      </c>
      <c r="K102" s="143">
        <v>0.25298999999999999</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340.1</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5.0000000000000002E-5</v>
      </c>
      <c r="F104" s="143">
        <v>2.2699999999999999E-3</v>
      </c>
      <c r="G104" s="143" t="s">
        <v>432</v>
      </c>
      <c r="H104" s="182">
        <v>1.4599999999999999E-3</v>
      </c>
      <c r="I104" s="143">
        <v>7.9999999999999993E-5</v>
      </c>
      <c r="J104" s="143">
        <v>2.2000000000000001E-4</v>
      </c>
      <c r="K104" s="143">
        <v>5.1000000000000004E-4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1.2800000000000001E-3</v>
      </c>
      <c r="F105" s="143">
        <v>3.9690000000000003E-2</v>
      </c>
      <c r="G105" s="143" t="s">
        <v>432</v>
      </c>
      <c r="H105" s="182">
        <v>3.5700000000000003E-2</v>
      </c>
      <c r="I105" s="143">
        <v>7.2000000000000005E-4</v>
      </c>
      <c r="J105" s="143">
        <v>1.1299999999999999E-3</v>
      </c>
      <c r="K105" s="143">
        <v>2.4499999999999999E-3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5.0999999999999996</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5.5620000000000001E-3</v>
      </c>
      <c r="F107" s="143">
        <v>0.13854</v>
      </c>
      <c r="G107" s="143" t="s">
        <v>432</v>
      </c>
      <c r="H107" s="182">
        <v>0.13000600000000001</v>
      </c>
      <c r="I107" s="143">
        <v>2.519E-3</v>
      </c>
      <c r="J107" s="143">
        <v>3.3584999999999997E-2</v>
      </c>
      <c r="K107" s="143">
        <v>0.15953100000000001</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839.6</v>
      </c>
      <c r="AL107" s="49" t="s">
        <v>245</v>
      </c>
    </row>
    <row r="108" spans="1:38" s="2" customFormat="1" ht="26.25" customHeight="1" thickBot="1" x14ac:dyDescent="0.25">
      <c r="A108" s="70" t="s">
        <v>243</v>
      </c>
      <c r="B108" s="70" t="s">
        <v>259</v>
      </c>
      <c r="C108" s="71" t="s">
        <v>380</v>
      </c>
      <c r="D108" s="84"/>
      <c r="E108" s="190">
        <v>3.8990000000000001E-3</v>
      </c>
      <c r="F108" s="143">
        <v>0.123358</v>
      </c>
      <c r="G108" s="143" t="s">
        <v>432</v>
      </c>
      <c r="H108" s="182">
        <v>0.15623300000000001</v>
      </c>
      <c r="I108" s="143">
        <v>2.284E-3</v>
      </c>
      <c r="J108" s="143">
        <v>2.2844E-2</v>
      </c>
      <c r="K108" s="143">
        <v>4.5687999999999999E-2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1142.2</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1.4069999999999998E-3</v>
      </c>
      <c r="F110" s="143">
        <v>0.242393</v>
      </c>
      <c r="G110" s="143" t="s">
        <v>432</v>
      </c>
      <c r="H110" s="182">
        <v>0.191968</v>
      </c>
      <c r="I110" s="143">
        <v>9.9139999999999992E-3</v>
      </c>
      <c r="J110" s="143">
        <v>6.9397E-2</v>
      </c>
      <c r="K110" s="143">
        <v>6.9397E-2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495.7</v>
      </c>
      <c r="AL110" s="49" t="s">
        <v>245</v>
      </c>
    </row>
    <row r="111" spans="1:38" s="2" customFormat="1" ht="26.25" customHeight="1" thickBot="1" x14ac:dyDescent="0.25">
      <c r="A111" s="70" t="s">
        <v>243</v>
      </c>
      <c r="B111" s="70" t="s">
        <v>262</v>
      </c>
      <c r="C111" s="71" t="s">
        <v>376</v>
      </c>
      <c r="D111" s="84"/>
      <c r="E111" s="190">
        <v>1E-4</v>
      </c>
      <c r="F111" s="148">
        <v>0.19678999999999999</v>
      </c>
      <c r="G111" s="143" t="s">
        <v>432</v>
      </c>
      <c r="H111" s="72">
        <v>2.0300000000000001E-3</v>
      </c>
      <c r="I111" s="143">
        <v>4.0999999999999999E-4</v>
      </c>
      <c r="J111" s="143">
        <v>8.0999999999999996E-4</v>
      </c>
      <c r="K111" s="143">
        <v>1.82E-3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58.4</v>
      </c>
      <c r="AL111" s="49" t="s">
        <v>245</v>
      </c>
    </row>
    <row r="112" spans="1:38" s="2" customFormat="1" ht="26.25" customHeight="1" thickBot="1" x14ac:dyDescent="0.25">
      <c r="A112" s="70" t="s">
        <v>263</v>
      </c>
      <c r="B112" s="70" t="s">
        <v>264</v>
      </c>
      <c r="C112" s="71" t="s">
        <v>265</v>
      </c>
      <c r="D112" s="72"/>
      <c r="E112" s="143">
        <v>0.99331999999999998</v>
      </c>
      <c r="F112" s="72" t="s">
        <v>432</v>
      </c>
      <c r="G112" s="143" t="s">
        <v>432</v>
      </c>
      <c r="H112" s="143">
        <v>1.2787839999999999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24833000</v>
      </c>
      <c r="AL112" s="49" t="s">
        <v>418</v>
      </c>
    </row>
    <row r="113" spans="1:38" s="2" customFormat="1" ht="26.25" customHeight="1" thickBot="1" x14ac:dyDescent="0.25">
      <c r="A113" s="70" t="s">
        <v>263</v>
      </c>
      <c r="B113" s="85" t="s">
        <v>266</v>
      </c>
      <c r="C113" s="86" t="s">
        <v>267</v>
      </c>
      <c r="D113" s="72"/>
      <c r="E113" s="182">
        <v>0.56339499999999998</v>
      </c>
      <c r="F113" s="143" t="s">
        <v>432</v>
      </c>
      <c r="G113" s="143" t="s">
        <v>432</v>
      </c>
      <c r="H113" s="182">
        <v>3.5752750000000004</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2.7330000000000002E-3</v>
      </c>
      <c r="F114" s="143" t="s">
        <v>432</v>
      </c>
      <c r="G114" s="143" t="s">
        <v>432</v>
      </c>
      <c r="H114" s="143">
        <v>9.2909999999999989E-3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1.9195E-2</v>
      </c>
      <c r="F115" s="143" t="s">
        <v>432</v>
      </c>
      <c r="G115" s="143" t="s">
        <v>432</v>
      </c>
      <c r="H115" s="182">
        <v>3.8390000000000001E-2</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0.14573799999999998</v>
      </c>
      <c r="F116" s="143" t="s">
        <v>432</v>
      </c>
      <c r="G116" s="143" t="s">
        <v>432</v>
      </c>
      <c r="H116" s="183">
        <v>0.44457800000000008</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2.4258999999999999E-2</v>
      </c>
      <c r="J119" s="143">
        <v>0.63072300000000003</v>
      </c>
      <c r="K119" s="143">
        <v>0.63072300000000003</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0.11742</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0.26896799999999998</v>
      </c>
      <c r="G125" s="146" t="s">
        <v>432</v>
      </c>
      <c r="H125" s="146" t="s">
        <v>431</v>
      </c>
      <c r="I125" s="146">
        <v>1.9000000000000001E-5</v>
      </c>
      <c r="J125" s="146">
        <v>1.26E-4</v>
      </c>
      <c r="K125" s="146">
        <v>2.6600000000000001E-4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574.447</v>
      </c>
      <c r="AL125" s="49" t="s">
        <v>425</v>
      </c>
    </row>
    <row r="126" spans="1:38" s="2" customFormat="1" ht="26.25" customHeight="1" thickBot="1" x14ac:dyDescent="0.25">
      <c r="A126" s="70" t="s">
        <v>288</v>
      </c>
      <c r="B126" s="70" t="s">
        <v>291</v>
      </c>
      <c r="C126" s="71" t="s">
        <v>292</v>
      </c>
      <c r="D126" s="72"/>
      <c r="E126" s="146" t="s">
        <v>431</v>
      </c>
      <c r="F126" s="146" t="s">
        <v>431</v>
      </c>
      <c r="G126" s="146" t="s">
        <v>431</v>
      </c>
      <c r="H126" s="185">
        <v>1.5743999999999998E-2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3" t="s">
        <v>431</v>
      </c>
      <c r="I129" s="146" t="s">
        <v>432</v>
      </c>
      <c r="J129" s="146" t="s">
        <v>432</v>
      </c>
      <c r="K129" s="146" t="s">
        <v>432</v>
      </c>
      <c r="L129" s="146" t="s">
        <v>432</v>
      </c>
      <c r="M129" s="146" t="s">
        <v>432</v>
      </c>
      <c r="N129" s="146" t="s">
        <v>432</v>
      </c>
      <c r="O129" s="146" t="s">
        <v>432</v>
      </c>
      <c r="P129" s="146" t="s">
        <v>432</v>
      </c>
      <c r="Q129" s="146" t="s">
        <v>432</v>
      </c>
      <c r="R129" s="143" t="s">
        <v>431</v>
      </c>
      <c r="S129" s="143" t="s">
        <v>431</v>
      </c>
      <c r="T129" s="146" t="s">
        <v>432</v>
      </c>
      <c r="U129" s="143" t="s">
        <v>431</v>
      </c>
      <c r="V129" s="143" t="s">
        <v>431</v>
      </c>
      <c r="W129" s="146">
        <v>0.16007299999999999</v>
      </c>
      <c r="X129" s="143" t="s">
        <v>431</v>
      </c>
      <c r="Y129" s="143" t="s">
        <v>431</v>
      </c>
      <c r="Z129" s="143" t="s">
        <v>431</v>
      </c>
      <c r="AA129" s="143" t="s">
        <v>431</v>
      </c>
      <c r="AB129" s="143"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0.5</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3.9439999999999996E-3</v>
      </c>
      <c r="F133" s="146">
        <v>6.2000000000000003E-5</v>
      </c>
      <c r="G133" s="146">
        <v>5.4000000000000001E-4</v>
      </c>
      <c r="H133" s="146" t="s">
        <v>432</v>
      </c>
      <c r="I133" s="146">
        <v>1.66E-4</v>
      </c>
      <c r="J133" s="146">
        <v>1.66E-4</v>
      </c>
      <c r="K133" s="146">
        <v>1.84E-4</v>
      </c>
      <c r="L133" s="146" t="s">
        <v>431</v>
      </c>
      <c r="M133" s="146">
        <v>6.69E-4</v>
      </c>
      <c r="N133" s="146">
        <v>1.44E-4</v>
      </c>
      <c r="O133" s="146">
        <v>2.4000000000000001E-5</v>
      </c>
      <c r="P133" s="146">
        <v>7.1219999999999999E-3</v>
      </c>
      <c r="Q133" s="146">
        <v>6.4999999999999994E-5</v>
      </c>
      <c r="R133" s="146">
        <v>6.4999999999999994E-5</v>
      </c>
      <c r="S133" s="146">
        <v>5.8999999999999998E-5</v>
      </c>
      <c r="T133" s="146">
        <v>8.2999999999999998E-5</v>
      </c>
      <c r="U133" s="146">
        <v>9.5000000000000005E-5</v>
      </c>
      <c r="V133" s="146">
        <v>7.6499999999999995E-4</v>
      </c>
      <c r="W133" s="146">
        <v>1.2899999999999999E-4</v>
      </c>
      <c r="X133" s="146">
        <v>6.2999999999999995E-8</v>
      </c>
      <c r="Y133" s="146">
        <v>3.4E-8</v>
      </c>
      <c r="Z133" s="146">
        <v>3.1E-8</v>
      </c>
      <c r="AA133" s="146">
        <v>3.2999999999999998E-8</v>
      </c>
      <c r="AB133" s="146">
        <v>1.6099999999999997E-7</v>
      </c>
      <c r="AC133" s="146">
        <v>7.1699999999999997E-4</v>
      </c>
      <c r="AD133" s="146">
        <v>1.9599999999999999E-3</v>
      </c>
      <c r="AE133" s="60"/>
      <c r="AF133" s="143" t="s">
        <v>432</v>
      </c>
      <c r="AG133" s="143" t="s">
        <v>432</v>
      </c>
      <c r="AH133" s="143" t="s">
        <v>432</v>
      </c>
      <c r="AI133" s="143" t="s">
        <v>432</v>
      </c>
      <c r="AJ133" s="143" t="s">
        <v>432</v>
      </c>
      <c r="AK133" s="72">
        <v>4780</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8.4749999999999999E-3</v>
      </c>
      <c r="F135" s="146">
        <v>9.3999999999999994E-5</v>
      </c>
      <c r="G135" s="146">
        <v>8.0040000000000007E-3</v>
      </c>
      <c r="H135" s="146" t="s">
        <v>431</v>
      </c>
      <c r="I135" s="146">
        <v>4.3318000000000002E-2</v>
      </c>
      <c r="J135" s="146">
        <v>6.4506999999999995E-2</v>
      </c>
      <c r="K135" s="146">
        <v>8.6166000000000006E-2</v>
      </c>
      <c r="L135" s="146">
        <v>1.516E-3</v>
      </c>
      <c r="M135" s="146">
        <v>3.2959999999999999E-3</v>
      </c>
      <c r="N135" s="146">
        <v>0.48968499999999998</v>
      </c>
      <c r="O135" s="146">
        <v>1.6008999999999999E-2</v>
      </c>
      <c r="P135" s="146">
        <v>1.3184E-2</v>
      </c>
      <c r="Q135" s="146">
        <v>1.0076E-2</v>
      </c>
      <c r="R135" s="146">
        <v>8.7100000000000003E-4</v>
      </c>
      <c r="S135" s="146">
        <v>4.3800000000000002E-4</v>
      </c>
      <c r="T135" s="146">
        <v>5.6499999999999996E-4</v>
      </c>
      <c r="U135" s="146" t="s">
        <v>431</v>
      </c>
      <c r="V135" s="146">
        <v>4.2379999999999996E-3</v>
      </c>
      <c r="W135" s="146">
        <v>0.18834000000000001</v>
      </c>
      <c r="X135" s="146">
        <v>2.0000000000000002E-5</v>
      </c>
      <c r="Y135" s="146">
        <v>1.5E-5</v>
      </c>
      <c r="Z135" s="146">
        <v>1.5E-5</v>
      </c>
      <c r="AA135" s="146" t="s">
        <v>431</v>
      </c>
      <c r="AB135" s="146">
        <v>5.0000000000000002E-5</v>
      </c>
      <c r="AC135" s="146">
        <v>9.417E-3</v>
      </c>
      <c r="AD135" s="146">
        <v>2.4955000000000001E-2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2.7123000000000001E-2</v>
      </c>
      <c r="G136" s="146" t="s">
        <v>432</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46" t="s">
        <v>432</v>
      </c>
      <c r="G138" s="146" t="s">
        <v>432</v>
      </c>
      <c r="H138" s="146" t="s">
        <v>432</v>
      </c>
      <c r="I138" s="146" t="s">
        <v>432</v>
      </c>
      <c r="J138" s="146" t="s">
        <v>432</v>
      </c>
      <c r="K138" s="146" t="s">
        <v>432</v>
      </c>
      <c r="L138" s="146" t="s">
        <v>432</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v>0.161138</v>
      </c>
      <c r="J139" s="146">
        <v>0.161138</v>
      </c>
      <c r="K139" s="146">
        <v>0.161138</v>
      </c>
      <c r="L139" s="146" t="s">
        <v>431</v>
      </c>
      <c r="M139" s="146" t="s">
        <v>431</v>
      </c>
      <c r="N139" s="146">
        <v>4.6999999999999999E-4</v>
      </c>
      <c r="O139" s="146">
        <v>9.4799999999999995E-4</v>
      </c>
      <c r="P139" s="146">
        <v>9.4799999999999995E-4</v>
      </c>
      <c r="Q139" s="146">
        <v>1.5E-3</v>
      </c>
      <c r="R139" s="146">
        <v>1.431E-3</v>
      </c>
      <c r="S139" s="146">
        <v>3.3270000000000001E-3</v>
      </c>
      <c r="T139" s="146" t="s">
        <v>431</v>
      </c>
      <c r="U139" s="146" t="s">
        <v>431</v>
      </c>
      <c r="V139" s="146" t="s">
        <v>431</v>
      </c>
      <c r="W139" s="146">
        <v>1.6275120000000001</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46.105805999999987</v>
      </c>
      <c r="F141" s="20">
        <f t="shared" ref="F141:AD141" si="0">SUM(F14:F140)</f>
        <v>33.612020291</v>
      </c>
      <c r="G141" s="20">
        <f t="shared" si="0"/>
        <v>88.179884999999999</v>
      </c>
      <c r="H141" s="20">
        <f t="shared" si="0"/>
        <v>10.059802000000001</v>
      </c>
      <c r="I141" s="20">
        <f t="shared" si="0"/>
        <v>15.416508695999996</v>
      </c>
      <c r="J141" s="20">
        <f t="shared" si="0"/>
        <v>24.888565096000001</v>
      </c>
      <c r="K141" s="20">
        <f t="shared" si="0"/>
        <v>43.131502000000005</v>
      </c>
      <c r="L141" s="20">
        <f t="shared" si="0"/>
        <v>3.7736459999999998</v>
      </c>
      <c r="M141" s="20">
        <f t="shared" si="0"/>
        <v>172.50771599999993</v>
      </c>
      <c r="N141" s="20">
        <f t="shared" si="0"/>
        <v>38.930157199999996</v>
      </c>
      <c r="O141" s="20">
        <f t="shared" si="0"/>
        <v>0.85683199999999982</v>
      </c>
      <c r="P141" s="20">
        <f t="shared" si="0"/>
        <v>0.63903729999999992</v>
      </c>
      <c r="Q141" s="20">
        <f t="shared" si="0"/>
        <v>9.7490308999999957</v>
      </c>
      <c r="R141" s="20">
        <f>SUM(R14:R140)</f>
        <v>9.5658002000000018</v>
      </c>
      <c r="S141" s="20">
        <f t="shared" si="0"/>
        <v>5.2682262</v>
      </c>
      <c r="T141" s="20">
        <f t="shared" si="0"/>
        <v>6.7566024000000011</v>
      </c>
      <c r="U141" s="20">
        <f t="shared" si="0"/>
        <v>1.26392E-2</v>
      </c>
      <c r="V141" s="20">
        <f t="shared" si="0"/>
        <v>55.448876200000015</v>
      </c>
      <c r="W141" s="20">
        <f t="shared" si="0"/>
        <v>6.6537100000000011</v>
      </c>
      <c r="X141" s="20">
        <f t="shared" si="0"/>
        <v>1.7099700629999999</v>
      </c>
      <c r="Y141" s="20">
        <f t="shared" si="0"/>
        <v>1.6904720339999999</v>
      </c>
      <c r="Z141" s="20">
        <f t="shared" si="0"/>
        <v>1.124785031</v>
      </c>
      <c r="AA141" s="20">
        <f t="shared" si="0"/>
        <v>1.6197860329999998</v>
      </c>
      <c r="AB141" s="20">
        <f t="shared" si="0"/>
        <v>6.1450131610000014</v>
      </c>
      <c r="AC141" s="20">
        <f t="shared" si="0"/>
        <v>0.32240599999999997</v>
      </c>
      <c r="AD141" s="20">
        <f t="shared" si="0"/>
        <v>1.3474920000000001</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46.105805999999987</v>
      </c>
      <c r="F152" s="14">
        <f t="shared" ref="F152:AD152" si="1">F141 + F151 + IF(AND(OR($B$4="AT",$B$4="BE",$B$4="CH",$B$4="GB",$B$4="IE",$B$4="LT",$B$4="LU",$B$4="NL"),SUM(F143:F149)&gt;0),SUM(F143:F149)-SUM(F27:F33),0)</f>
        <v>33.612020291</v>
      </c>
      <c r="G152" s="14">
        <f t="shared" si="1"/>
        <v>88.179884999999999</v>
      </c>
      <c r="H152" s="14">
        <f t="shared" si="1"/>
        <v>10.059802000000001</v>
      </c>
      <c r="I152" s="14">
        <f t="shared" si="1"/>
        <v>15.416508695999996</v>
      </c>
      <c r="J152" s="14">
        <f t="shared" si="1"/>
        <v>24.888565096000001</v>
      </c>
      <c r="K152" s="14">
        <f t="shared" si="1"/>
        <v>43.131502000000005</v>
      </c>
      <c r="L152" s="14">
        <f t="shared" si="1"/>
        <v>3.7736459999999998</v>
      </c>
      <c r="M152" s="14">
        <f t="shared" si="1"/>
        <v>172.50771599999993</v>
      </c>
      <c r="N152" s="14">
        <f t="shared" si="1"/>
        <v>38.930157199999996</v>
      </c>
      <c r="O152" s="14">
        <f t="shared" si="1"/>
        <v>0.85683199999999982</v>
      </c>
      <c r="P152" s="14">
        <f t="shared" si="1"/>
        <v>0.63903729999999992</v>
      </c>
      <c r="Q152" s="14">
        <f t="shared" si="1"/>
        <v>9.7490308999999957</v>
      </c>
      <c r="R152" s="14">
        <f t="shared" si="1"/>
        <v>9.5658002000000018</v>
      </c>
      <c r="S152" s="14">
        <f t="shared" si="1"/>
        <v>5.2682262</v>
      </c>
      <c r="T152" s="14">
        <f t="shared" si="1"/>
        <v>6.7566024000000011</v>
      </c>
      <c r="U152" s="14">
        <f t="shared" si="1"/>
        <v>1.26392E-2</v>
      </c>
      <c r="V152" s="14">
        <f t="shared" si="1"/>
        <v>55.448876200000015</v>
      </c>
      <c r="W152" s="14">
        <f t="shared" si="1"/>
        <v>6.6537100000000011</v>
      </c>
      <c r="X152" s="14">
        <f t="shared" si="1"/>
        <v>1.7099700629999999</v>
      </c>
      <c r="Y152" s="14">
        <f t="shared" si="1"/>
        <v>1.6904720339999999</v>
      </c>
      <c r="Z152" s="14">
        <f t="shared" si="1"/>
        <v>1.124785031</v>
      </c>
      <c r="AA152" s="14">
        <f t="shared" si="1"/>
        <v>1.6197860329999998</v>
      </c>
      <c r="AB152" s="14">
        <f t="shared" si="1"/>
        <v>6.1450131610000014</v>
      </c>
      <c r="AC152" s="14">
        <f t="shared" si="1"/>
        <v>0.32240599999999997</v>
      </c>
      <c r="AD152" s="14">
        <f t="shared" si="1"/>
        <v>1.3474920000000001</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46.105805999999987</v>
      </c>
      <c r="F154" s="14">
        <f>F141 + F153 - IF(OR($B$6=2005,$B$6&gt;=2020),SUM(F99:F122),0) + IF(AND(OR($B$4="AT",$B$4="BE",$B$4="CH",$B$4="GB",$B$4="IE",$B$4="LT",$B$4="LU",$B$4="NL"),SUM(F143:F149)&gt;0),SUM(F143:F149)-SUM(F27:F33),0)</f>
        <v>33.612020291</v>
      </c>
      <c r="G154" s="14">
        <f>G141 + G153 + IF(AND(OR($B$4="AT",$B$4="BE",$B$4="CH",$B$4="GB",$B$4="IE",$B$4="LT",$B$4="LU",$B$4="NL"),SUM(G143:G149)&gt;0),SUM(G143:G149)-SUM(G27:G33),0)</f>
        <v>88.179884999999999</v>
      </c>
      <c r="H154" s="14">
        <f t="shared" ref="H154:AD154" si="2">H141 + H153 + IF(AND(OR($B$4="AT",$B$4="BE",$B$4="CH",$B$4="GB",$B$4="IE",$B$4="LT",$B$4="LU",$B$4="NL"),SUM(H143:H149)&gt;0),SUM(H143:H149)-SUM(H27:H33),0)</f>
        <v>10.059802000000001</v>
      </c>
      <c r="I154" s="14">
        <f t="shared" si="2"/>
        <v>15.416508695999996</v>
      </c>
      <c r="J154" s="14">
        <f t="shared" si="2"/>
        <v>24.888565096000001</v>
      </c>
      <c r="K154" s="14">
        <f t="shared" si="2"/>
        <v>43.131502000000005</v>
      </c>
      <c r="L154" s="14">
        <f t="shared" si="2"/>
        <v>3.7736459999999998</v>
      </c>
      <c r="M154" s="14">
        <f t="shared" si="2"/>
        <v>172.50771599999993</v>
      </c>
      <c r="N154" s="14">
        <f t="shared" si="2"/>
        <v>38.930157199999996</v>
      </c>
      <c r="O154" s="14">
        <f t="shared" si="2"/>
        <v>0.85683199999999982</v>
      </c>
      <c r="P154" s="14">
        <f t="shared" si="2"/>
        <v>0.63903729999999992</v>
      </c>
      <c r="Q154" s="14">
        <f t="shared" si="2"/>
        <v>9.7490308999999957</v>
      </c>
      <c r="R154" s="14">
        <f t="shared" si="2"/>
        <v>9.5658002000000018</v>
      </c>
      <c r="S154" s="14">
        <f t="shared" si="2"/>
        <v>5.2682262</v>
      </c>
      <c r="T154" s="14">
        <f t="shared" si="2"/>
        <v>6.7566024000000011</v>
      </c>
      <c r="U154" s="14">
        <f t="shared" si="2"/>
        <v>1.26392E-2</v>
      </c>
      <c r="V154" s="14">
        <f t="shared" si="2"/>
        <v>55.448876200000015</v>
      </c>
      <c r="W154" s="14">
        <f t="shared" si="2"/>
        <v>6.6537100000000011</v>
      </c>
      <c r="X154" s="14">
        <f t="shared" si="2"/>
        <v>1.7099700629999999</v>
      </c>
      <c r="Y154" s="14">
        <f t="shared" si="2"/>
        <v>1.6904720339999999</v>
      </c>
      <c r="Z154" s="14">
        <f t="shared" si="2"/>
        <v>1.124785031</v>
      </c>
      <c r="AA154" s="14">
        <f t="shared" si="2"/>
        <v>1.6197860329999998</v>
      </c>
      <c r="AB154" s="14">
        <f t="shared" si="2"/>
        <v>6.1450131610000014</v>
      </c>
      <c r="AC154" s="14">
        <f t="shared" si="2"/>
        <v>0.32240599999999997</v>
      </c>
      <c r="AD154" s="14">
        <f t="shared" si="2"/>
        <v>1.3474920000000001</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0.31338199999999999</v>
      </c>
      <c r="F157" s="158">
        <v>1.2241E-2</v>
      </c>
      <c r="G157" s="158">
        <v>2.4483000000000001E-2</v>
      </c>
      <c r="H157" s="158" t="s">
        <v>431</v>
      </c>
      <c r="I157" s="158">
        <v>4.8970000000000003E-3</v>
      </c>
      <c r="J157" s="158">
        <v>4.8970000000000003E-3</v>
      </c>
      <c r="K157" s="158">
        <v>4.8970000000000003E-3</v>
      </c>
      <c r="L157" s="158">
        <v>2.3500000000000001E-3</v>
      </c>
      <c r="M157" s="158">
        <v>2.6931E-2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1052.768613</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1.2460000000000001E-2</v>
      </c>
      <c r="F158" s="158">
        <v>1.21E-4</v>
      </c>
      <c r="G158" s="158">
        <v>1.2099999999999999E-3</v>
      </c>
      <c r="H158" s="158" t="s">
        <v>431</v>
      </c>
      <c r="I158" s="158">
        <v>2.42E-4</v>
      </c>
      <c r="J158" s="158">
        <v>2.42E-4</v>
      </c>
      <c r="K158" s="158">
        <v>2.42E-4</v>
      </c>
      <c r="L158" s="158">
        <v>1.16E-4</v>
      </c>
      <c r="M158" s="158">
        <v>2.4190000000000001E-3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52.015466000000004</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12.0929</v>
      </c>
      <c r="F159" s="158">
        <v>0.41810000000000003</v>
      </c>
      <c r="G159" s="158">
        <v>5.7620000000000005</v>
      </c>
      <c r="H159" s="158" t="s">
        <v>431</v>
      </c>
      <c r="I159" s="158">
        <v>0.64680000000000004</v>
      </c>
      <c r="J159" s="158">
        <v>0.71360000000000001</v>
      </c>
      <c r="K159" s="158">
        <v>0.71360000000000001</v>
      </c>
      <c r="L159" s="158">
        <v>9.0915999999999997E-2</v>
      </c>
      <c r="M159" s="158">
        <v>1.1322000000000001</v>
      </c>
      <c r="N159" s="158">
        <v>2.5039999999999996E-2</v>
      </c>
      <c r="O159" s="158">
        <v>2.5600000000000002E-3</v>
      </c>
      <c r="P159" s="158">
        <v>3.5600000000000002E-3</v>
      </c>
      <c r="Q159" s="203">
        <v>7.1500000000000001E-3</v>
      </c>
      <c r="R159" s="158">
        <v>7.6660000000000006E-2</v>
      </c>
      <c r="S159" s="203">
        <v>3.0599999999999999E-2</v>
      </c>
      <c r="T159" s="158">
        <v>3.3460000000000001</v>
      </c>
      <c r="U159" s="203">
        <v>4.62E-3</v>
      </c>
      <c r="V159" s="158">
        <v>0.18360000000000001</v>
      </c>
      <c r="W159" s="158">
        <v>5.491E-2</v>
      </c>
      <c r="X159" s="203">
        <v>6.1499999999999999E-4</v>
      </c>
      <c r="Y159" s="203">
        <v>3.5899999999999999E-3</v>
      </c>
      <c r="Z159" s="203">
        <v>2.5600000000000002E-3</v>
      </c>
      <c r="AA159" s="203">
        <v>9.77E-4</v>
      </c>
      <c r="AB159" s="203">
        <v>7.7419999999999998E-3</v>
      </c>
      <c r="AC159" s="158">
        <v>1.8419999999999999E-2</v>
      </c>
      <c r="AD159" s="158">
        <v>6.0609999999999997E-2</v>
      </c>
      <c r="AE159" s="63"/>
      <c r="AF159" s="203">
        <v>6311.2</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3.789E-2</v>
      </c>
      <c r="F163" s="159">
        <v>0.11366999999999999</v>
      </c>
      <c r="G163" s="159">
        <v>7.5779999999999997E-3</v>
      </c>
      <c r="H163" s="159">
        <v>7.5779999999999997E-3</v>
      </c>
      <c r="I163" s="215">
        <v>0.42606500000000003</v>
      </c>
      <c r="J163" s="215">
        <v>0.52074600000000004</v>
      </c>
      <c r="K163" s="215">
        <v>0.80479000000000001</v>
      </c>
      <c r="L163" s="215">
        <v>3.8345999999999998E-2</v>
      </c>
      <c r="M163" s="159">
        <v>1.1367</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378.9</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34" activePane="bottomRight" state="frozen"/>
      <selection activeCell="B6" sqref="B6"/>
      <selection pane="topRight" activeCell="B6" sqref="B6"/>
      <selection pane="bottomLeft" activeCell="B6" sqref="B6"/>
      <selection pane="bottomRight" activeCell="B7" sqref="B5:B7"/>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2003</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441</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2003</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15.32</v>
      </c>
      <c r="F14" s="143">
        <v>0.38</v>
      </c>
      <c r="G14" s="143">
        <v>84.26</v>
      </c>
      <c r="H14" s="143">
        <v>0.138215</v>
      </c>
      <c r="I14" s="143">
        <v>4.0509000000000004</v>
      </c>
      <c r="J14" s="143">
        <v>10.7759</v>
      </c>
      <c r="K14" s="143">
        <v>24.715900000000001</v>
      </c>
      <c r="L14" s="143">
        <v>0.492921</v>
      </c>
      <c r="M14" s="143">
        <v>5.76</v>
      </c>
      <c r="N14" s="143">
        <v>32.790019999999998</v>
      </c>
      <c r="O14" s="143">
        <v>0.56000300000000003</v>
      </c>
      <c r="P14" s="143">
        <v>0.551311</v>
      </c>
      <c r="Q14" s="143">
        <v>9.8015729999999994</v>
      </c>
      <c r="R14" s="143">
        <v>8.73001</v>
      </c>
      <c r="S14" s="143">
        <v>2.2500010000000001</v>
      </c>
      <c r="T14" s="143">
        <v>5.8200070000000004</v>
      </c>
      <c r="U14" s="143">
        <v>1.44E-4</v>
      </c>
      <c r="V14" s="143">
        <v>45.200020000000002</v>
      </c>
      <c r="W14" s="182">
        <v>0.57347599999999999</v>
      </c>
      <c r="X14" s="182">
        <v>6.726E-2</v>
      </c>
      <c r="Y14" s="182">
        <v>9.5385999999999999E-2</v>
      </c>
      <c r="Z14" s="182">
        <v>4.0485E-2</v>
      </c>
      <c r="AA14" s="182">
        <v>2.8128E-2</v>
      </c>
      <c r="AB14" s="182">
        <v>0.23125899999999999</v>
      </c>
      <c r="AC14" s="182">
        <v>9.0246999999999994E-2</v>
      </c>
      <c r="AD14" s="182">
        <v>0.61869499999999999</v>
      </c>
      <c r="AE14" s="60"/>
      <c r="AF14" s="143">
        <v>5334.4354199999998</v>
      </c>
      <c r="AG14" s="143">
        <v>105682.90700000001</v>
      </c>
      <c r="AH14" s="143">
        <v>13111.485000000001</v>
      </c>
      <c r="AI14" s="143">
        <v>3735.5499100000002</v>
      </c>
      <c r="AJ14" s="143" t="s">
        <v>432</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0.36</v>
      </c>
      <c r="F16" s="143">
        <v>0.78607400000000005</v>
      </c>
      <c r="G16" s="143">
        <v>2.0299999999999998</v>
      </c>
      <c r="H16" s="143">
        <v>1.6169999999999999E-3</v>
      </c>
      <c r="I16" s="143">
        <v>0.243176</v>
      </c>
      <c r="J16" s="143">
        <v>0.66317599999999999</v>
      </c>
      <c r="K16" s="143">
        <v>1.840176</v>
      </c>
      <c r="L16" s="143">
        <v>3.849E-3</v>
      </c>
      <c r="M16" s="143">
        <v>13.46</v>
      </c>
      <c r="N16" s="143">
        <v>0.13000059999999999</v>
      </c>
      <c r="O16" s="143">
        <v>5.0001000000000004E-3</v>
      </c>
      <c r="P16" s="143">
        <v>1.00392E-2</v>
      </c>
      <c r="Q16" s="143">
        <v>5.0047000000000001E-2</v>
      </c>
      <c r="R16" s="143">
        <v>4.0000300000000003E-2</v>
      </c>
      <c r="S16" s="143">
        <v>0.01</v>
      </c>
      <c r="T16" s="143">
        <v>8.0000199999999994E-2</v>
      </c>
      <c r="U16" s="143">
        <v>4.3000000000000003E-6</v>
      </c>
      <c r="V16" s="143">
        <v>0.13000059999999999</v>
      </c>
      <c r="W16" s="182">
        <v>8.2715999999999998E-2</v>
      </c>
      <c r="X16" s="182">
        <v>9.8230000000000001E-3</v>
      </c>
      <c r="Y16" s="182">
        <v>1.3001E-2</v>
      </c>
      <c r="Z16" s="182">
        <v>6.7330000000000003E-3</v>
      </c>
      <c r="AA16" s="182">
        <v>4.5310000000000003E-3</v>
      </c>
      <c r="AB16" s="182">
        <v>3.4088E-2</v>
      </c>
      <c r="AC16" s="182">
        <v>6.6200000000000005E-4</v>
      </c>
      <c r="AD16" s="182">
        <v>0.121743</v>
      </c>
      <c r="AE16" s="60"/>
      <c r="AF16" s="143">
        <v>51.616999999999997</v>
      </c>
      <c r="AG16" s="143">
        <v>716.13099999999997</v>
      </c>
      <c r="AH16" s="143">
        <v>391.52100000000002</v>
      </c>
      <c r="AI16" s="143">
        <v>43.695</v>
      </c>
      <c r="AJ16" s="143" t="s">
        <v>432</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1.0707800000000001</v>
      </c>
      <c r="F22" s="143">
        <v>2.5259999999999998E-2</v>
      </c>
      <c r="G22" s="143">
        <v>3.2653300000000001</v>
      </c>
      <c r="H22" s="143" t="s">
        <v>433</v>
      </c>
      <c r="I22" s="143">
        <v>0.134738</v>
      </c>
      <c r="J22" s="143">
        <v>0.30315300000000001</v>
      </c>
      <c r="K22" s="143">
        <v>0.33684000000000003</v>
      </c>
      <c r="L22" s="143">
        <v>3.0842999999999999E-2</v>
      </c>
      <c r="M22" s="143">
        <v>0.98333000000000004</v>
      </c>
      <c r="N22" s="143">
        <v>0.46465000000000001</v>
      </c>
      <c r="O22" s="143">
        <v>9.3299999999999998E-3</v>
      </c>
      <c r="P22" s="143">
        <v>8.3999999999999977E-3</v>
      </c>
      <c r="Q22" s="143">
        <v>8.6300000000000005E-3</v>
      </c>
      <c r="R22" s="143">
        <v>0.12919999999999998</v>
      </c>
      <c r="S22" s="143">
        <v>2.9729999999999996E-2</v>
      </c>
      <c r="T22" s="143">
        <v>0.10603</v>
      </c>
      <c r="U22" s="143" t="s">
        <v>431</v>
      </c>
      <c r="V22" s="143">
        <v>0.11550000000000001</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1.1616299999999999</v>
      </c>
      <c r="F23" s="182">
        <v>0.211341</v>
      </c>
      <c r="G23" s="143">
        <v>3.1932000000000002E-2</v>
      </c>
      <c r="H23" s="182">
        <v>2.5399999999999999E-4</v>
      </c>
      <c r="I23" s="182">
        <v>8.4265999999999994E-2</v>
      </c>
      <c r="J23" s="182">
        <v>8.4265999999999994E-2</v>
      </c>
      <c r="K23" s="182">
        <v>8.4265999999999994E-2</v>
      </c>
      <c r="L23" s="182">
        <v>4.8534000000000001E-2</v>
      </c>
      <c r="M23" s="182">
        <v>3.469484</v>
      </c>
      <c r="N23" s="143">
        <v>5.1900000000000002E-2</v>
      </c>
      <c r="O23" s="143">
        <v>3.4000000000000002E-4</v>
      </c>
      <c r="P23" s="143" t="s">
        <v>431</v>
      </c>
      <c r="Q23" s="143" t="s">
        <v>431</v>
      </c>
      <c r="R23" s="143">
        <v>1.6980000000000001E-3</v>
      </c>
      <c r="S23" s="143">
        <v>5.7729000000000003E-2</v>
      </c>
      <c r="T23" s="143">
        <v>2.3770000000000002E-3</v>
      </c>
      <c r="U23" s="143">
        <v>3.4000000000000002E-4</v>
      </c>
      <c r="V23" s="143">
        <v>3.3958000000000002E-2</v>
      </c>
      <c r="W23" s="143" t="s">
        <v>431</v>
      </c>
      <c r="X23" s="143">
        <v>1.059E-3</v>
      </c>
      <c r="Y23" s="143">
        <v>1.658E-3</v>
      </c>
      <c r="Z23" s="143" t="s">
        <v>431</v>
      </c>
      <c r="AA23" s="143" t="s">
        <v>431</v>
      </c>
      <c r="AB23" s="143">
        <v>2.7169999999999998E-3</v>
      </c>
      <c r="AC23" s="143" t="s">
        <v>432</v>
      </c>
      <c r="AD23" s="143" t="s">
        <v>432</v>
      </c>
      <c r="AE23" s="60"/>
      <c r="AF23" s="182">
        <v>1443.2234000000001</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1.3193699999999999</v>
      </c>
      <c r="F24" s="143">
        <v>0.92774999999999996</v>
      </c>
      <c r="G24" s="182">
        <v>8.2090370000000004</v>
      </c>
      <c r="H24" s="143">
        <v>0.191548</v>
      </c>
      <c r="I24" s="143">
        <v>3.944807</v>
      </c>
      <c r="J24" s="143">
        <v>4.1374329999999997</v>
      </c>
      <c r="K24" s="143">
        <v>4.5037659999999997</v>
      </c>
      <c r="L24" s="143">
        <v>1.0803210000000001</v>
      </c>
      <c r="M24" s="143">
        <v>7.9368590000000001</v>
      </c>
      <c r="N24" s="143">
        <v>0.94915799999999995</v>
      </c>
      <c r="O24" s="143">
        <v>2.0670999999999998E-2</v>
      </c>
      <c r="P24" s="143">
        <v>2.1570000000000001E-3</v>
      </c>
      <c r="Q24" s="143">
        <v>6.7899000000000001E-2</v>
      </c>
      <c r="R24" s="143">
        <v>0.26880399999999999</v>
      </c>
      <c r="S24" s="143">
        <v>5.8463000000000001E-2</v>
      </c>
      <c r="T24" s="143">
        <v>0.312973</v>
      </c>
      <c r="U24" s="143">
        <v>8.0000000000000007E-5</v>
      </c>
      <c r="V24" s="143">
        <v>1.956318</v>
      </c>
      <c r="W24" s="182">
        <v>0.934029</v>
      </c>
      <c r="X24" s="182">
        <v>7.1992E-2</v>
      </c>
      <c r="Y24" s="182">
        <v>0.109664</v>
      </c>
      <c r="Z24" s="182">
        <v>3.6915999999999997E-2</v>
      </c>
      <c r="AA24" s="182">
        <v>3.0237E-2</v>
      </c>
      <c r="AB24" s="182">
        <v>0.248809</v>
      </c>
      <c r="AC24" s="182">
        <v>2.9479999999999999E-2</v>
      </c>
      <c r="AD24" s="182">
        <v>0.13309699999999999</v>
      </c>
      <c r="AE24" s="60"/>
      <c r="AF24" s="143">
        <v>2088.3840100000002</v>
      </c>
      <c r="AG24" s="143">
        <v>1818.57</v>
      </c>
      <c r="AH24" s="143">
        <v>5565.2349999999997</v>
      </c>
      <c r="AI24" s="143">
        <v>5176.9785599999996</v>
      </c>
      <c r="AJ24" s="143" t="s">
        <v>432</v>
      </c>
      <c r="AK24" s="143" t="s">
        <v>432</v>
      </c>
      <c r="AL24" s="49" t="s">
        <v>49</v>
      </c>
    </row>
    <row r="25" spans="1:38" s="2" customFormat="1" ht="26.25" customHeight="1" thickBot="1" x14ac:dyDescent="0.25">
      <c r="A25" s="70" t="s">
        <v>73</v>
      </c>
      <c r="B25" s="74" t="s">
        <v>74</v>
      </c>
      <c r="C25" s="76" t="s">
        <v>75</v>
      </c>
      <c r="D25" s="72"/>
      <c r="E25" s="143">
        <v>3.9733999999999998E-2</v>
      </c>
      <c r="F25" s="143">
        <v>7.8650000000000005E-3</v>
      </c>
      <c r="G25" s="143">
        <v>3.9449999999999997E-3</v>
      </c>
      <c r="H25" s="143" t="s">
        <v>431</v>
      </c>
      <c r="I25" s="143">
        <v>3.1399999999999999E-4</v>
      </c>
      <c r="J25" s="143">
        <v>3.1399999999999999E-4</v>
      </c>
      <c r="K25" s="143">
        <v>3.1399999999999999E-4</v>
      </c>
      <c r="L25" s="143">
        <v>1.4999999999999999E-4</v>
      </c>
      <c r="M25" s="143">
        <v>6.7650000000000002E-2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178.10832199999999</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1.9250000000000001E-3</v>
      </c>
      <c r="F26" s="143">
        <v>2.5149999999999999E-3</v>
      </c>
      <c r="G26" s="143">
        <v>3.0899999999999998E-4</v>
      </c>
      <c r="H26" s="143" t="s">
        <v>431</v>
      </c>
      <c r="I26" s="143">
        <v>1.5999999999999999E-5</v>
      </c>
      <c r="J26" s="143">
        <v>1.5999999999999999E-5</v>
      </c>
      <c r="K26" s="143">
        <v>1.5999999999999999E-5</v>
      </c>
      <c r="L26" s="143">
        <v>7.9999999999999996E-6</v>
      </c>
      <c r="M26" s="143">
        <v>3.5547000000000002E-2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14.306702</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5.887715</v>
      </c>
      <c r="F27" s="182">
        <v>4.708907</v>
      </c>
      <c r="G27" s="182">
        <v>0.121365</v>
      </c>
      <c r="H27" s="182">
        <v>0.12665999999999999</v>
      </c>
      <c r="I27" s="182">
        <v>0.148561</v>
      </c>
      <c r="J27" s="182">
        <v>0.148561</v>
      </c>
      <c r="K27" s="182">
        <v>0.148561</v>
      </c>
      <c r="L27" s="182">
        <v>8.9191999999999994E-2</v>
      </c>
      <c r="M27" s="182">
        <v>43.439658999999999</v>
      </c>
      <c r="N27" s="182">
        <v>1.7444170000000001</v>
      </c>
      <c r="O27" s="182">
        <v>5.5000000000000002E-5</v>
      </c>
      <c r="P27" s="182">
        <v>2.601E-3</v>
      </c>
      <c r="Q27" s="143">
        <v>8.5000000000000006E-5</v>
      </c>
      <c r="R27" s="182">
        <v>2.1689999999999999E-3</v>
      </c>
      <c r="S27" s="182">
        <v>1.5269999999999999E-3</v>
      </c>
      <c r="T27" s="182">
        <v>6.1399999999999996E-4</v>
      </c>
      <c r="U27" s="182">
        <v>5.8E-5</v>
      </c>
      <c r="V27" s="182">
        <v>9.7370000000000009E-3</v>
      </c>
      <c r="W27" s="182">
        <v>0.16062499999999999</v>
      </c>
      <c r="X27" s="182">
        <v>3.4489999999999998E-3</v>
      </c>
      <c r="Y27" s="143">
        <v>4.4990000000000004E-3</v>
      </c>
      <c r="Z27" s="182">
        <v>2.7599999999999999E-3</v>
      </c>
      <c r="AA27" s="143">
        <v>4.4920000000000003E-3</v>
      </c>
      <c r="AB27" s="183">
        <v>1.5200000000000002E-2</v>
      </c>
      <c r="AC27" s="182">
        <v>1.6100000000000001E-4</v>
      </c>
      <c r="AD27" s="143">
        <v>3.3000000000000003E-5</v>
      </c>
      <c r="AE27" s="209"/>
      <c r="AF27" s="182">
        <v>13934.730680999999</v>
      </c>
      <c r="AG27" s="143" t="s">
        <v>432</v>
      </c>
      <c r="AH27" s="143" t="s">
        <v>432</v>
      </c>
      <c r="AI27" s="143" t="s">
        <v>432</v>
      </c>
      <c r="AJ27" s="143" t="s">
        <v>432</v>
      </c>
      <c r="AK27" s="143" t="s">
        <v>432</v>
      </c>
      <c r="AL27" s="49" t="s">
        <v>49</v>
      </c>
    </row>
    <row r="28" spans="1:38" s="2" customFormat="1" ht="26.25" customHeight="1" thickBot="1" x14ac:dyDescent="0.25">
      <c r="A28" s="70" t="s">
        <v>78</v>
      </c>
      <c r="B28" s="70" t="s">
        <v>81</v>
      </c>
      <c r="C28" s="71" t="s">
        <v>82</v>
      </c>
      <c r="D28" s="72"/>
      <c r="E28" s="182">
        <v>1.0234399999999999</v>
      </c>
      <c r="F28" s="182">
        <v>0.30549500000000002</v>
      </c>
      <c r="G28" s="182">
        <v>3.8751000000000001E-2</v>
      </c>
      <c r="H28" s="182">
        <v>7.5259999999999997E-3</v>
      </c>
      <c r="I28" s="182">
        <v>0.118913</v>
      </c>
      <c r="J28" s="182">
        <v>0.118913</v>
      </c>
      <c r="K28" s="182">
        <v>0.118913</v>
      </c>
      <c r="L28" s="143">
        <v>7.6399999999999996E-2</v>
      </c>
      <c r="M28" s="182">
        <v>3.2103649999999999</v>
      </c>
      <c r="N28" s="182">
        <v>0.115269</v>
      </c>
      <c r="O28" s="182">
        <v>6.0000000000000002E-6</v>
      </c>
      <c r="P28" s="182">
        <v>4.0499999999999998E-4</v>
      </c>
      <c r="Q28" s="143">
        <v>1.0000000000000001E-5</v>
      </c>
      <c r="R28" s="182">
        <v>5.1599999999999997E-4</v>
      </c>
      <c r="S28" s="182">
        <v>3.5100000000000002E-4</v>
      </c>
      <c r="T28" s="182">
        <v>4.8999999999999998E-5</v>
      </c>
      <c r="U28" s="182">
        <v>7.9999999999999996E-6</v>
      </c>
      <c r="V28" s="182">
        <v>1.4339999999999999E-3</v>
      </c>
      <c r="W28" s="182">
        <v>3.4380000000000001E-2</v>
      </c>
      <c r="X28" s="143">
        <v>1.1670000000000001E-3</v>
      </c>
      <c r="Y28" s="182">
        <v>1.333E-3</v>
      </c>
      <c r="Z28" s="143">
        <v>1.0150000000000001E-3</v>
      </c>
      <c r="AA28" s="143">
        <v>1.139E-3</v>
      </c>
      <c r="AB28" s="182">
        <v>4.6540000000000002E-3</v>
      </c>
      <c r="AC28" s="143">
        <v>3.4E-5</v>
      </c>
      <c r="AD28" s="143">
        <v>9.0000000000000002E-6</v>
      </c>
      <c r="AE28" s="209"/>
      <c r="AF28" s="182">
        <v>2775.9108510000001</v>
      </c>
      <c r="AG28" s="143" t="s">
        <v>432</v>
      </c>
      <c r="AH28" s="143" t="s">
        <v>432</v>
      </c>
      <c r="AI28" s="143" t="s">
        <v>432</v>
      </c>
      <c r="AJ28" s="143" t="s">
        <v>432</v>
      </c>
      <c r="AK28" s="143" t="s">
        <v>432</v>
      </c>
      <c r="AL28" s="49" t="s">
        <v>49</v>
      </c>
    </row>
    <row r="29" spans="1:38" s="2" customFormat="1" ht="26.25" customHeight="1" thickBot="1" x14ac:dyDescent="0.25">
      <c r="A29" s="70" t="s">
        <v>78</v>
      </c>
      <c r="B29" s="70" t="s">
        <v>83</v>
      </c>
      <c r="C29" s="71" t="s">
        <v>84</v>
      </c>
      <c r="D29" s="72"/>
      <c r="E29" s="182">
        <v>6.8382160000000001</v>
      </c>
      <c r="F29" s="182">
        <v>0.49656299999999998</v>
      </c>
      <c r="G29" s="182">
        <v>0.13242399999999999</v>
      </c>
      <c r="H29" s="143">
        <v>2.6570000000000001E-3</v>
      </c>
      <c r="I29" s="143">
        <v>0.20871799999999999</v>
      </c>
      <c r="J29" s="143">
        <v>0.20871799999999999</v>
      </c>
      <c r="K29" s="143">
        <v>0.20871799999999999</v>
      </c>
      <c r="L29" s="143">
        <v>0.119365</v>
      </c>
      <c r="M29" s="182">
        <v>1.621599</v>
      </c>
      <c r="N29" s="182">
        <v>5.6106000000000003E-2</v>
      </c>
      <c r="O29" s="182">
        <v>1.1E-5</v>
      </c>
      <c r="P29" s="182">
        <v>1.057E-3</v>
      </c>
      <c r="Q29" s="143">
        <v>2.0999999999999999E-5</v>
      </c>
      <c r="R29" s="182">
        <v>1.6299999999999999E-3</v>
      </c>
      <c r="S29" s="182">
        <v>1.096E-3</v>
      </c>
      <c r="T29" s="182">
        <v>5.5999999999999999E-5</v>
      </c>
      <c r="U29" s="182">
        <v>2.0000000000000002E-5</v>
      </c>
      <c r="V29" s="182">
        <v>3.6180000000000001E-3</v>
      </c>
      <c r="W29" s="182">
        <v>5.8784000000000003E-2</v>
      </c>
      <c r="X29" s="143">
        <v>8.4000000000000003E-4</v>
      </c>
      <c r="Y29" s="182">
        <v>5.0850000000000001E-3</v>
      </c>
      <c r="Z29" s="182">
        <v>5.6820000000000004E-3</v>
      </c>
      <c r="AA29" s="143">
        <v>1.3060000000000001E-3</v>
      </c>
      <c r="AB29" s="182">
        <v>1.2912999999999999E-2</v>
      </c>
      <c r="AC29" s="143">
        <v>3.8999999999999999E-5</v>
      </c>
      <c r="AD29" s="143">
        <v>1.1E-5</v>
      </c>
      <c r="AE29" s="209"/>
      <c r="AF29" s="182">
        <v>8223.4840430000004</v>
      </c>
      <c r="AG29" s="143" t="s">
        <v>432</v>
      </c>
      <c r="AH29" s="143" t="s">
        <v>432</v>
      </c>
      <c r="AI29" s="143" t="s">
        <v>432</v>
      </c>
      <c r="AJ29" s="143" t="s">
        <v>432</v>
      </c>
      <c r="AK29" s="143" t="s">
        <v>432</v>
      </c>
      <c r="AL29" s="49" t="s">
        <v>49</v>
      </c>
    </row>
    <row r="30" spans="1:38" s="2" customFormat="1" ht="26.25" customHeight="1" thickBot="1" x14ac:dyDescent="0.25">
      <c r="A30" s="70" t="s">
        <v>78</v>
      </c>
      <c r="B30" s="70" t="s">
        <v>85</v>
      </c>
      <c r="C30" s="71" t="s">
        <v>86</v>
      </c>
      <c r="D30" s="72"/>
      <c r="E30" s="182">
        <v>6.777E-3</v>
      </c>
      <c r="F30" s="182">
        <v>2.9023E-2</v>
      </c>
      <c r="G30" s="182">
        <v>2.1900000000000001E-4</v>
      </c>
      <c r="H30" s="182">
        <v>3.8000000000000002E-5</v>
      </c>
      <c r="I30" s="182">
        <v>3.8200000000000002E-4</v>
      </c>
      <c r="J30" s="182">
        <v>3.8200000000000002E-4</v>
      </c>
      <c r="K30" s="182">
        <v>3.8200000000000002E-4</v>
      </c>
      <c r="L30" s="143">
        <v>5.7000000000000003E-5</v>
      </c>
      <c r="M30" s="182">
        <v>0.38897999999999999</v>
      </c>
      <c r="N30" s="182">
        <v>4.8580000000000003E-3</v>
      </c>
      <c r="O30" s="182">
        <v>9.9999999999999995E-8</v>
      </c>
      <c r="P30" s="143">
        <v>6.0000000000000002E-6</v>
      </c>
      <c r="Q30" s="182">
        <v>1.9999999999999999E-7</v>
      </c>
      <c r="R30" s="182">
        <v>5.0000000000000004E-6</v>
      </c>
      <c r="S30" s="182">
        <v>3.0000000000000001E-6</v>
      </c>
      <c r="T30" s="182">
        <v>1.9999999999999999E-6</v>
      </c>
      <c r="U30" s="182">
        <v>9.9999999999999995E-8</v>
      </c>
      <c r="V30" s="182">
        <v>2.4000000000000001E-5</v>
      </c>
      <c r="W30" s="182">
        <v>6.0099999999999997E-4</v>
      </c>
      <c r="X30" s="143">
        <v>9.0000000000000002E-6</v>
      </c>
      <c r="Y30" s="143">
        <v>1.7E-5</v>
      </c>
      <c r="Z30" s="143">
        <v>6.0000000000000002E-6</v>
      </c>
      <c r="AA30" s="143">
        <v>2.0000000000000002E-5</v>
      </c>
      <c r="AB30" s="143">
        <v>5.2000000000000004E-5</v>
      </c>
      <c r="AC30" s="143">
        <v>9.9999999999999995E-7</v>
      </c>
      <c r="AD30" s="143">
        <v>9.9999999999999995E-7</v>
      </c>
      <c r="AE30" s="209"/>
      <c r="AF30" s="182">
        <v>31.569445000000002</v>
      </c>
      <c r="AG30" s="143" t="s">
        <v>432</v>
      </c>
      <c r="AH30" s="143" t="s">
        <v>432</v>
      </c>
      <c r="AI30" s="143" t="s">
        <v>432</v>
      </c>
      <c r="AJ30" s="143" t="s">
        <v>432</v>
      </c>
      <c r="AK30" s="143" t="s">
        <v>432</v>
      </c>
      <c r="AL30" s="49" t="s">
        <v>49</v>
      </c>
    </row>
    <row r="31" spans="1:38" s="2" customFormat="1" ht="26.25" customHeight="1" thickBot="1" x14ac:dyDescent="0.25">
      <c r="A31" s="70" t="s">
        <v>78</v>
      </c>
      <c r="B31" s="70" t="s">
        <v>87</v>
      </c>
      <c r="C31" s="71" t="s">
        <v>88</v>
      </c>
      <c r="D31" s="72"/>
      <c r="E31" s="143" t="s">
        <v>432</v>
      </c>
      <c r="F31" s="182">
        <v>0.82630899999999996</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209"/>
      <c r="AF31" s="182">
        <v>37.701771999999998</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7.7700000000000005E-2</v>
      </c>
      <c r="J32" s="182">
        <v>0.144954</v>
      </c>
      <c r="K32" s="182">
        <v>0.19073599999999999</v>
      </c>
      <c r="L32" s="182">
        <v>7.9139999999999992E-3</v>
      </c>
      <c r="M32" s="143" t="s">
        <v>432</v>
      </c>
      <c r="N32" s="182">
        <v>0.19831199999999999</v>
      </c>
      <c r="O32" s="182">
        <v>9.19E-4</v>
      </c>
      <c r="P32" s="143" t="s">
        <v>432</v>
      </c>
      <c r="Q32" s="182">
        <v>2.2899999999999999E-3</v>
      </c>
      <c r="R32" s="182">
        <v>7.3473999999999998E-2</v>
      </c>
      <c r="S32" s="182">
        <v>1.60867</v>
      </c>
      <c r="T32" s="182">
        <v>1.1627E-2</v>
      </c>
      <c r="U32" s="182">
        <v>1.554E-3</v>
      </c>
      <c r="V32" s="182">
        <v>0.61651599999999995</v>
      </c>
      <c r="W32" s="143" t="s">
        <v>431</v>
      </c>
      <c r="X32" s="182">
        <v>4.8999999999999998E-4</v>
      </c>
      <c r="Y32" s="182">
        <v>3.4E-5</v>
      </c>
      <c r="Z32" s="182">
        <v>5.0000000000000002E-5</v>
      </c>
      <c r="AA32" s="182">
        <v>2.0900000000000001E-4</v>
      </c>
      <c r="AB32" s="182">
        <v>7.8299999999999995E-4</v>
      </c>
      <c r="AC32" s="143" t="s">
        <v>431</v>
      </c>
      <c r="AD32" s="143" t="s">
        <v>431</v>
      </c>
      <c r="AE32" s="209"/>
      <c r="AF32" s="143" t="s">
        <v>432</v>
      </c>
      <c r="AG32" s="143" t="s">
        <v>432</v>
      </c>
      <c r="AH32" s="143" t="s">
        <v>432</v>
      </c>
      <c r="AI32" s="143" t="s">
        <v>432</v>
      </c>
      <c r="AJ32" s="143" t="s">
        <v>432</v>
      </c>
      <c r="AK32" s="182">
        <v>6926.3434340000003</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2">
        <v>4.3373000000000002E-2</v>
      </c>
      <c r="J33" s="182">
        <v>8.0320000000000003E-2</v>
      </c>
      <c r="K33" s="182">
        <v>0.16064100000000001</v>
      </c>
      <c r="L33" s="182">
        <v>1.7030000000000001E-3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209"/>
      <c r="AF33" s="143" t="s">
        <v>432</v>
      </c>
      <c r="AG33" s="143" t="s">
        <v>432</v>
      </c>
      <c r="AH33" s="143" t="s">
        <v>432</v>
      </c>
      <c r="AI33" s="143" t="s">
        <v>432</v>
      </c>
      <c r="AJ33" s="143" t="s">
        <v>432</v>
      </c>
      <c r="AK33" s="182">
        <v>6926.3434340000003</v>
      </c>
      <c r="AL33" s="49" t="s">
        <v>413</v>
      </c>
    </row>
    <row r="34" spans="1:38" s="2" customFormat="1" ht="26.25" customHeight="1" thickBot="1" x14ac:dyDescent="0.25">
      <c r="A34" s="70" t="s">
        <v>70</v>
      </c>
      <c r="B34" s="70" t="s">
        <v>93</v>
      </c>
      <c r="C34" s="71" t="s">
        <v>94</v>
      </c>
      <c r="D34" s="72"/>
      <c r="E34" s="143">
        <v>2.3580000000000001</v>
      </c>
      <c r="F34" s="143">
        <v>0.20924999999999999</v>
      </c>
      <c r="G34" s="143">
        <v>0.1701</v>
      </c>
      <c r="H34" s="143">
        <v>3.1500000000000001E-4</v>
      </c>
      <c r="I34" s="143">
        <v>6.1650000000000003E-2</v>
      </c>
      <c r="J34" s="143">
        <v>6.4799999999999996E-2</v>
      </c>
      <c r="K34" s="143">
        <v>6.8400000000000002E-2</v>
      </c>
      <c r="L34" s="143">
        <v>4.0072999999999998E-2</v>
      </c>
      <c r="M34" s="143">
        <v>0.48149999999999998</v>
      </c>
      <c r="N34" s="143" t="s">
        <v>431</v>
      </c>
      <c r="O34" s="143">
        <v>4.4999999999999999E-4</v>
      </c>
      <c r="P34" s="143" t="s">
        <v>431</v>
      </c>
      <c r="Q34" s="143" t="s">
        <v>431</v>
      </c>
      <c r="R34" s="143">
        <v>2.2499999999999998E-3</v>
      </c>
      <c r="S34" s="143">
        <v>7.6499999999999999E-2</v>
      </c>
      <c r="T34" s="143">
        <v>3.15E-3</v>
      </c>
      <c r="U34" s="143">
        <v>4.4999999999999999E-4</v>
      </c>
      <c r="V34" s="143">
        <v>4.4999999999999998E-2</v>
      </c>
      <c r="W34" s="143" t="s">
        <v>431</v>
      </c>
      <c r="X34" s="143">
        <v>1.3500000000000001E-3</v>
      </c>
      <c r="Y34" s="143">
        <v>2.2499999999999998E-3</v>
      </c>
      <c r="Z34" s="143">
        <v>1.5479999999999999E-3</v>
      </c>
      <c r="AA34" s="143">
        <v>3.5599999999999998E-4</v>
      </c>
      <c r="AB34" s="143">
        <v>5.5040000000000002E-3</v>
      </c>
      <c r="AC34" s="143" t="s">
        <v>432</v>
      </c>
      <c r="AD34" s="143" t="s">
        <v>432</v>
      </c>
      <c r="AE34" s="60"/>
      <c r="AF34" s="182">
        <v>1903.5</v>
      </c>
      <c r="AG34" s="143" t="s">
        <v>432</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43">
        <v>0.70650000000000002</v>
      </c>
      <c r="F36" s="143">
        <v>2.52E-2</v>
      </c>
      <c r="G36" s="143">
        <v>3.5999999999999997E-2</v>
      </c>
      <c r="H36" s="143" t="s">
        <v>431</v>
      </c>
      <c r="I36" s="143">
        <v>1.26E-2</v>
      </c>
      <c r="J36" s="143">
        <v>1.35E-2</v>
      </c>
      <c r="K36" s="143">
        <v>1.35E-2</v>
      </c>
      <c r="L36" s="143">
        <v>4.1850000000000004E-3</v>
      </c>
      <c r="M36" s="143">
        <v>6.6600000000000006E-2</v>
      </c>
      <c r="N36" s="143">
        <v>1.17E-3</v>
      </c>
      <c r="O36" s="143">
        <v>9.0000000000000006E-5</v>
      </c>
      <c r="P36" s="143">
        <v>2.7E-4</v>
      </c>
      <c r="Q36" s="143">
        <v>3.6000000000000002E-4</v>
      </c>
      <c r="R36" s="143">
        <v>4.4999999999999999E-4</v>
      </c>
      <c r="S36" s="182">
        <v>1.8000000000000002E-3</v>
      </c>
      <c r="T36" s="143">
        <v>8.9999999999999993E-3</v>
      </c>
      <c r="U36" s="182">
        <v>9.0000000000000006E-5</v>
      </c>
      <c r="V36" s="143">
        <v>1.0800000000000001E-2</v>
      </c>
      <c r="W36" s="143">
        <v>1.17E-3</v>
      </c>
      <c r="X36" s="182">
        <v>1.8E-5</v>
      </c>
      <c r="Y36" s="182">
        <v>9.0000000000000006E-5</v>
      </c>
      <c r="Z36" s="182">
        <v>9.0000000000000006E-5</v>
      </c>
      <c r="AA36" s="182">
        <v>9.0000000000000002E-6</v>
      </c>
      <c r="AB36" s="182">
        <v>2.0699999999999999E-4</v>
      </c>
      <c r="AC36" s="143">
        <v>7.2000000000000005E-4</v>
      </c>
      <c r="AD36" s="143">
        <v>3.4200000000000002E-4</v>
      </c>
      <c r="AE36" s="60"/>
      <c r="AF36" s="182">
        <v>380.69999999999993</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0.53</v>
      </c>
      <c r="F39" s="143">
        <v>0.09</v>
      </c>
      <c r="G39" s="143">
        <v>0.88</v>
      </c>
      <c r="H39" s="143">
        <v>1.7509E-2</v>
      </c>
      <c r="I39" s="143">
        <v>0.68443200000000004</v>
      </c>
      <c r="J39" s="143">
        <v>0.90143200000000001</v>
      </c>
      <c r="K39" s="143">
        <v>1.3864320000000001</v>
      </c>
      <c r="L39" s="143">
        <v>0.19209300000000001</v>
      </c>
      <c r="M39" s="143">
        <v>1.39</v>
      </c>
      <c r="N39" s="143">
        <v>0.29933480000000001</v>
      </c>
      <c r="O39" s="143">
        <v>1.04908E-2</v>
      </c>
      <c r="P39" s="143">
        <v>2.4082999999999999E-3</v>
      </c>
      <c r="Q39" s="143">
        <v>4.3131999999999997E-2</v>
      </c>
      <c r="R39" s="143">
        <v>0.1186424</v>
      </c>
      <c r="S39" s="143">
        <v>4.3980199999999997E-2</v>
      </c>
      <c r="T39" s="143">
        <v>0.34016160000000001</v>
      </c>
      <c r="U39" s="143">
        <v>3.4999999999999997E-5</v>
      </c>
      <c r="V39" s="143">
        <v>0.3759748</v>
      </c>
      <c r="W39" s="182">
        <v>8.9275999999999994E-2</v>
      </c>
      <c r="X39" s="182">
        <v>3.1722E-2</v>
      </c>
      <c r="Y39" s="182">
        <v>4.1806999999999997E-2</v>
      </c>
      <c r="Z39" s="182">
        <v>1.7835E-2</v>
      </c>
      <c r="AA39" s="182">
        <v>1.3566E-2</v>
      </c>
      <c r="AB39" s="182">
        <v>0.10493</v>
      </c>
      <c r="AC39" s="182">
        <v>2.6549999999999998E-3</v>
      </c>
      <c r="AD39" s="182">
        <v>6.0539999999999997E-2</v>
      </c>
      <c r="AE39" s="60"/>
      <c r="AF39" s="143">
        <v>1171.81772</v>
      </c>
      <c r="AG39" s="143">
        <v>356.09199999999998</v>
      </c>
      <c r="AH39" s="143">
        <v>3183</v>
      </c>
      <c r="AI39" s="143">
        <v>473.22582999999997</v>
      </c>
      <c r="AJ39" s="143" t="s">
        <v>432</v>
      </c>
      <c r="AK39" s="143" t="s">
        <v>432</v>
      </c>
      <c r="AL39" s="49" t="s">
        <v>49</v>
      </c>
    </row>
    <row r="40" spans="1:38" s="2" customFormat="1" ht="26.25" customHeight="1" thickBot="1" x14ac:dyDescent="0.25">
      <c r="A40" s="70" t="s">
        <v>70</v>
      </c>
      <c r="B40" s="70" t="s">
        <v>105</v>
      </c>
      <c r="C40" s="71" t="s">
        <v>391</v>
      </c>
      <c r="D40" s="72"/>
      <c r="E40" s="182">
        <v>0.198768</v>
      </c>
      <c r="F40" s="182">
        <v>0.211703</v>
      </c>
      <c r="G40" s="143">
        <v>3.8960000000000002E-3</v>
      </c>
      <c r="H40" s="143">
        <v>4.3999999999999999E-5</v>
      </c>
      <c r="I40" s="182">
        <v>1.7731E-2</v>
      </c>
      <c r="J40" s="182">
        <v>1.7731E-2</v>
      </c>
      <c r="K40" s="182">
        <v>1.7731E-2</v>
      </c>
      <c r="L40" s="182">
        <v>8.6009999999999993E-3</v>
      </c>
      <c r="M40" s="182">
        <v>0.57791199999999998</v>
      </c>
      <c r="N40" s="143">
        <v>1.0633999999999999E-2</v>
      </c>
      <c r="O40" s="143">
        <v>6.0000000000000002E-5</v>
      </c>
      <c r="P40" s="143" t="s">
        <v>431</v>
      </c>
      <c r="Q40" s="143" t="s">
        <v>431</v>
      </c>
      <c r="R40" s="143">
        <v>3.0200000000000002E-4</v>
      </c>
      <c r="S40" s="143">
        <v>1.0259000000000001E-2</v>
      </c>
      <c r="T40" s="143">
        <v>4.2200000000000001E-4</v>
      </c>
      <c r="U40" s="143">
        <v>6.0000000000000002E-5</v>
      </c>
      <c r="V40" s="143">
        <v>6.0350000000000004E-3</v>
      </c>
      <c r="W40" s="143" t="s">
        <v>431</v>
      </c>
      <c r="X40" s="143">
        <v>1.8900000000000001E-4</v>
      </c>
      <c r="Y40" s="143">
        <v>2.9399999999999999E-4</v>
      </c>
      <c r="Z40" s="143" t="s">
        <v>431</v>
      </c>
      <c r="AA40" s="143" t="s">
        <v>431</v>
      </c>
      <c r="AB40" s="143">
        <v>4.8300000000000003E-4</v>
      </c>
      <c r="AC40" s="143" t="s">
        <v>432</v>
      </c>
      <c r="AD40" s="143" t="s">
        <v>432</v>
      </c>
      <c r="AE40" s="60"/>
      <c r="AF40" s="182">
        <v>256.67449999999997</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7.1997059999999999</v>
      </c>
      <c r="F41" s="182">
        <v>5.3449650000000002</v>
      </c>
      <c r="G41" s="182">
        <v>0.78248899999999999</v>
      </c>
      <c r="H41" s="182">
        <v>5.3074999999999997E-2</v>
      </c>
      <c r="I41" s="182">
        <v>3.2840389999999999</v>
      </c>
      <c r="J41" s="182">
        <v>3.4076550000000001</v>
      </c>
      <c r="K41" s="182">
        <v>3.6859150000000001</v>
      </c>
      <c r="L41" s="182">
        <v>1.313194</v>
      </c>
      <c r="M41" s="182">
        <v>93.632705000000001</v>
      </c>
      <c r="N41" s="182">
        <v>2.7494619999999999</v>
      </c>
      <c r="O41" s="182">
        <v>0.262322</v>
      </c>
      <c r="P41" s="182">
        <v>7.2911000000000004E-2</v>
      </c>
      <c r="Q41" s="182">
        <v>5.135E-2</v>
      </c>
      <c r="R41" s="182">
        <v>0.34382699999999999</v>
      </c>
      <c r="S41" s="182">
        <v>0.10456</v>
      </c>
      <c r="T41" s="182">
        <v>4.0805000000000001E-2</v>
      </c>
      <c r="U41" s="182">
        <v>8.5470000000000008E-3</v>
      </c>
      <c r="V41" s="182">
        <v>7.5627769999999996</v>
      </c>
      <c r="W41" s="182">
        <v>1.7850459999999999</v>
      </c>
      <c r="X41" s="182">
        <v>1.530939</v>
      </c>
      <c r="Y41" s="182">
        <v>1.380541</v>
      </c>
      <c r="Z41" s="182">
        <v>1.028643</v>
      </c>
      <c r="AA41" s="182">
        <v>1.6091249999999999</v>
      </c>
      <c r="AB41" s="182">
        <v>5.5492489999999997</v>
      </c>
      <c r="AC41" s="182">
        <v>0.19231699999999999</v>
      </c>
      <c r="AD41" s="182">
        <v>0.13034999999999999</v>
      </c>
      <c r="AE41" s="60"/>
      <c r="AF41" s="182">
        <v>612.20000000000005</v>
      </c>
      <c r="AG41" s="182">
        <v>763.14</v>
      </c>
      <c r="AH41" s="182">
        <v>1563.3</v>
      </c>
      <c r="AI41" s="182">
        <v>14400</v>
      </c>
      <c r="AJ41" s="72">
        <v>417.95</v>
      </c>
      <c r="AK41" s="143" t="s">
        <v>432</v>
      </c>
      <c r="AL41" s="49" t="s">
        <v>49</v>
      </c>
    </row>
    <row r="42" spans="1:38" s="2" customFormat="1" ht="26.25" customHeight="1" thickBot="1" x14ac:dyDescent="0.25">
      <c r="A42" s="70" t="s">
        <v>70</v>
      </c>
      <c r="B42" s="70" t="s">
        <v>107</v>
      </c>
      <c r="C42" s="71" t="s">
        <v>108</v>
      </c>
      <c r="D42" s="72"/>
      <c r="E42" s="183">
        <v>5.7529999999999998E-2</v>
      </c>
      <c r="F42" s="183">
        <v>0.52937900000000004</v>
      </c>
      <c r="G42" s="143">
        <v>1.98E-3</v>
      </c>
      <c r="H42" s="72">
        <v>2.3E-5</v>
      </c>
      <c r="I42" s="183">
        <v>1.1343000000000001E-2</v>
      </c>
      <c r="J42" s="183">
        <v>1.1343000000000001E-2</v>
      </c>
      <c r="K42" s="183">
        <v>1.1343000000000001E-2</v>
      </c>
      <c r="L42" s="182">
        <v>2.0760000000000002E-3</v>
      </c>
      <c r="M42" s="183">
        <v>2.9453770000000001</v>
      </c>
      <c r="N42" s="143">
        <v>5.4754999999999998E-2</v>
      </c>
      <c r="O42" s="72">
        <v>5.1999999999999997E-5</v>
      </c>
      <c r="P42" s="143" t="s">
        <v>431</v>
      </c>
      <c r="Q42" s="143" t="s">
        <v>431</v>
      </c>
      <c r="R42" s="143">
        <v>2.6200000000000003E-4</v>
      </c>
      <c r="S42" s="143">
        <v>8.9079999999999993E-3</v>
      </c>
      <c r="T42" s="72">
        <v>3.6699999999999998E-4</v>
      </c>
      <c r="U42" s="72">
        <v>5.1999999999999997E-5</v>
      </c>
      <c r="V42" s="143">
        <v>5.2399999999999999E-3</v>
      </c>
      <c r="W42" s="143" t="s">
        <v>431</v>
      </c>
      <c r="X42" s="72">
        <v>1.9900000000000001E-4</v>
      </c>
      <c r="Y42" s="72">
        <v>2.2000000000000001E-4</v>
      </c>
      <c r="Z42" s="143" t="s">
        <v>431</v>
      </c>
      <c r="AA42" s="143" t="s">
        <v>431</v>
      </c>
      <c r="AB42" s="72">
        <v>4.1899999999999999E-4</v>
      </c>
      <c r="AC42" s="143" t="s">
        <v>432</v>
      </c>
      <c r="AD42" s="143" t="s">
        <v>432</v>
      </c>
      <c r="AE42" s="60"/>
      <c r="AF42" s="182">
        <v>228.82599999999999</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0.04</v>
      </c>
      <c r="F43" s="143">
        <v>0.03</v>
      </c>
      <c r="G43" s="143">
        <v>0.03</v>
      </c>
      <c r="H43" s="143">
        <v>4.6449999999999998E-3</v>
      </c>
      <c r="I43" s="143">
        <v>0.132131</v>
      </c>
      <c r="J43" s="143">
        <v>0.15213099999999999</v>
      </c>
      <c r="K43" s="143">
        <v>0.198131</v>
      </c>
      <c r="L43" s="143">
        <v>3.9316999999999998E-2</v>
      </c>
      <c r="M43" s="143">
        <v>0.28000000000000003</v>
      </c>
      <c r="N43" s="143">
        <v>4.5700400000000002E-2</v>
      </c>
      <c r="O43" s="143">
        <v>1.4601E-3</v>
      </c>
      <c r="P43" s="143">
        <v>2.3919999999999999E-4</v>
      </c>
      <c r="Q43" s="143">
        <v>3.3549999999999999E-3</v>
      </c>
      <c r="R43" s="143">
        <v>1.55102E-2</v>
      </c>
      <c r="S43" s="143">
        <v>3.9500000000000004E-3</v>
      </c>
      <c r="T43" s="143">
        <v>1.52801E-2</v>
      </c>
      <c r="U43" s="143">
        <v>3.1999999999999999E-6</v>
      </c>
      <c r="V43" s="143">
        <v>7.5760400000000006E-2</v>
      </c>
      <c r="W43" s="182">
        <v>1.6035000000000001E-2</v>
      </c>
      <c r="X43" s="182">
        <v>1.9759999999999999E-3</v>
      </c>
      <c r="Y43" s="182">
        <v>2.895E-3</v>
      </c>
      <c r="Z43" s="182">
        <v>1.134E-3</v>
      </c>
      <c r="AA43" s="182">
        <v>8.0699999999999999E-4</v>
      </c>
      <c r="AB43" s="182">
        <v>6.8120000000000003E-3</v>
      </c>
      <c r="AC43" s="182">
        <v>6.4499999999999996E-4</v>
      </c>
      <c r="AD43" s="182">
        <v>4.8139999999999997E-3</v>
      </c>
      <c r="AE43" s="60"/>
      <c r="AF43" s="143">
        <v>39.009</v>
      </c>
      <c r="AG43" s="143">
        <v>28.3</v>
      </c>
      <c r="AH43" s="143">
        <v>292</v>
      </c>
      <c r="AI43" s="143">
        <v>125.551</v>
      </c>
      <c r="AJ43" s="143" t="s">
        <v>432</v>
      </c>
      <c r="AK43" s="143" t="s">
        <v>432</v>
      </c>
      <c r="AL43" s="49" t="s">
        <v>49</v>
      </c>
    </row>
    <row r="44" spans="1:38" s="2" customFormat="1" ht="26.25" customHeight="1" thickBot="1" x14ac:dyDescent="0.25">
      <c r="A44" s="70" t="s">
        <v>70</v>
      </c>
      <c r="B44" s="70" t="s">
        <v>111</v>
      </c>
      <c r="C44" s="71" t="s">
        <v>112</v>
      </c>
      <c r="D44" s="72"/>
      <c r="E44" s="182">
        <v>2.8331140000000001</v>
      </c>
      <c r="F44" s="182">
        <v>0.33688600000000002</v>
      </c>
      <c r="G44" s="143">
        <v>0.14282300000000001</v>
      </c>
      <c r="H44" s="182">
        <v>5.4000000000000001E-4</v>
      </c>
      <c r="I44" s="182">
        <v>0.15811800000000001</v>
      </c>
      <c r="J44" s="182">
        <v>0.15811800000000001</v>
      </c>
      <c r="K44" s="182">
        <v>0.15811800000000001</v>
      </c>
      <c r="L44" s="182">
        <v>8.8884000000000005E-2</v>
      </c>
      <c r="M44" s="182">
        <v>2.3902019999999999</v>
      </c>
      <c r="N44" s="143">
        <v>2.4756E-2</v>
      </c>
      <c r="O44" s="143">
        <v>7.0799999999999997E-4</v>
      </c>
      <c r="P44" s="143" t="s">
        <v>431</v>
      </c>
      <c r="Q44" s="143" t="s">
        <v>431</v>
      </c>
      <c r="R44" s="143">
        <v>3.542E-3</v>
      </c>
      <c r="S44" s="143">
        <v>0.12041399999999999</v>
      </c>
      <c r="T44" s="143">
        <v>4.9579999999999997E-3</v>
      </c>
      <c r="U44" s="143">
        <v>7.0799999999999997E-4</v>
      </c>
      <c r="V44" s="143">
        <v>7.0832000000000006E-2</v>
      </c>
      <c r="W44" s="143" t="s">
        <v>431</v>
      </c>
      <c r="X44" s="143">
        <v>2.1440000000000001E-3</v>
      </c>
      <c r="Y44" s="143">
        <v>3.5230000000000001E-3</v>
      </c>
      <c r="Z44" s="143" t="s">
        <v>431</v>
      </c>
      <c r="AA44" s="143" t="s">
        <v>431</v>
      </c>
      <c r="AB44" s="143">
        <v>5.6670000000000002E-3</v>
      </c>
      <c r="AC44" s="143" t="s">
        <v>432</v>
      </c>
      <c r="AD44" s="143" t="s">
        <v>432</v>
      </c>
      <c r="AE44" s="60"/>
      <c r="AF44" s="182">
        <v>2999.4371999999998</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0.52540200000000004</v>
      </c>
      <c r="F45" s="143">
        <v>3.5408000000000002E-2</v>
      </c>
      <c r="G45" s="143">
        <v>2.6755999999999999E-2</v>
      </c>
      <c r="H45" s="143" t="s">
        <v>431</v>
      </c>
      <c r="I45" s="143">
        <v>1.0229E-2</v>
      </c>
      <c r="J45" s="143">
        <v>1.0897E-2</v>
      </c>
      <c r="K45" s="143">
        <v>1.0897E-2</v>
      </c>
      <c r="L45" s="182">
        <v>3.1510000000000002E-3</v>
      </c>
      <c r="M45" s="143">
        <v>0.102246</v>
      </c>
      <c r="N45" s="143">
        <v>8.6899999999999998E-4</v>
      </c>
      <c r="O45" s="143">
        <v>6.7000000000000002E-5</v>
      </c>
      <c r="P45" s="143">
        <v>2.0000000000000001E-4</v>
      </c>
      <c r="Q45" s="143">
        <v>2.6699999999999998E-4</v>
      </c>
      <c r="R45" s="143">
        <v>3.3399999999999999E-4</v>
      </c>
      <c r="S45" s="182">
        <v>1.3359999999999999E-3</v>
      </c>
      <c r="T45" s="143">
        <v>6.6819999999999996E-3</v>
      </c>
      <c r="U45" s="182">
        <v>6.7000000000000002E-5</v>
      </c>
      <c r="V45" s="143">
        <v>8.0180000000000008E-3</v>
      </c>
      <c r="W45" s="143">
        <v>8.6899999999999998E-4</v>
      </c>
      <c r="X45" s="182">
        <v>1.2999999999999999E-5</v>
      </c>
      <c r="Y45" s="182">
        <v>6.7000000000000002E-5</v>
      </c>
      <c r="Z45" s="182">
        <v>6.7000000000000002E-5</v>
      </c>
      <c r="AA45" s="182">
        <v>6.9999999999999999E-6</v>
      </c>
      <c r="AB45" s="182">
        <v>1.54E-4</v>
      </c>
      <c r="AC45" s="143">
        <v>5.3499999999999999E-4</v>
      </c>
      <c r="AD45" s="143">
        <v>2.5399999999999999E-4</v>
      </c>
      <c r="AE45" s="60"/>
      <c r="AF45" s="182">
        <v>286.697</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0.01</v>
      </c>
      <c r="F50" s="143" t="s">
        <v>432</v>
      </c>
      <c r="G50" s="143" t="s">
        <v>432</v>
      </c>
      <c r="H50" s="143">
        <v>0.01</v>
      </c>
      <c r="I50" s="143">
        <v>0.01</v>
      </c>
      <c r="J50" s="143">
        <v>9.7000000000000003E-2</v>
      </c>
      <c r="K50" s="143">
        <v>0.19800000000000001</v>
      </c>
      <c r="L50" s="143" t="s">
        <v>431</v>
      </c>
      <c r="M50" s="143">
        <v>0.35</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t="s">
        <v>432</v>
      </c>
      <c r="F52" s="143">
        <v>0.02</v>
      </c>
      <c r="G52" s="143" t="s">
        <v>432</v>
      </c>
      <c r="H52" s="143" t="s">
        <v>432</v>
      </c>
      <c r="I52" s="182">
        <v>8.9636179999999996E-3</v>
      </c>
      <c r="J52" s="182">
        <v>2.0626317999999998E-2</v>
      </c>
      <c r="K52" s="182">
        <v>3.3321999999999997E-2</v>
      </c>
      <c r="L52" s="143" t="s">
        <v>432</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4.3520000000000003</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0.3</v>
      </c>
      <c r="AL53" s="49" t="s">
        <v>135</v>
      </c>
    </row>
    <row r="54" spans="1:38" s="2" customFormat="1" ht="37.5" customHeight="1" thickBot="1" x14ac:dyDescent="0.25">
      <c r="A54" s="70" t="s">
        <v>119</v>
      </c>
      <c r="B54" s="74" t="s">
        <v>136</v>
      </c>
      <c r="C54" s="76" t="s">
        <v>137</v>
      </c>
      <c r="D54" s="73"/>
      <c r="E54" s="143" t="s">
        <v>432</v>
      </c>
      <c r="F54" s="143">
        <v>3.2000000000000001E-2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847</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7.8100000000000001E-3</v>
      </c>
      <c r="J57" s="143">
        <v>1.4057999999999999E-2</v>
      </c>
      <c r="K57" s="143">
        <v>1.4619999999999999E-2</v>
      </c>
      <c r="L57" s="143">
        <v>2.34E-4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559.54</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433</v>
      </c>
      <c r="J58" s="143" t="s">
        <v>433</v>
      </c>
      <c r="K58" s="143" t="s">
        <v>433</v>
      </c>
      <c r="L58" s="143" t="s">
        <v>433</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32</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433</v>
      </c>
      <c r="J59" s="143" t="s">
        <v>433</v>
      </c>
      <c r="K59" s="143" t="s">
        <v>433</v>
      </c>
      <c r="L59" s="143" t="s">
        <v>433</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8.5446999999999995E-2</v>
      </c>
      <c r="J61" s="143">
        <v>0.85447200000000001</v>
      </c>
      <c r="K61" s="143">
        <v>2.8215970000000001</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v>0.09</v>
      </c>
      <c r="G63" s="143" t="s">
        <v>432</v>
      </c>
      <c r="H63" s="182" t="s">
        <v>432</v>
      </c>
      <c r="I63" s="143">
        <v>0.14139199999999999</v>
      </c>
      <c r="J63" s="143">
        <v>0.42417500000000002</v>
      </c>
      <c r="K63" s="143">
        <v>1.28538</v>
      </c>
      <c r="L63" s="143" t="s">
        <v>432</v>
      </c>
      <c r="M63" s="143">
        <v>0.01</v>
      </c>
      <c r="N63" s="143" t="s">
        <v>432</v>
      </c>
      <c r="O63" s="143" t="s">
        <v>432</v>
      </c>
      <c r="P63" s="143" t="s">
        <v>432</v>
      </c>
      <c r="Q63" s="143" t="s">
        <v>432</v>
      </c>
      <c r="R63" s="143" t="s">
        <v>432</v>
      </c>
      <c r="S63" s="143">
        <v>0.01</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0.13235</v>
      </c>
      <c r="F64" s="143">
        <v>3.539E-3</v>
      </c>
      <c r="G64" s="143" t="s">
        <v>432</v>
      </c>
      <c r="H64" s="143">
        <v>1.6449999999999999E-2</v>
      </c>
      <c r="I64" s="143" t="s">
        <v>432</v>
      </c>
      <c r="J64" s="143" t="s">
        <v>432</v>
      </c>
      <c r="K64" s="143" t="s">
        <v>432</v>
      </c>
      <c r="L64" s="143" t="s">
        <v>432</v>
      </c>
      <c r="M64" s="183">
        <v>0.01</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t="s">
        <v>432</v>
      </c>
      <c r="F70" s="143">
        <v>1.0649999999999999</v>
      </c>
      <c r="G70" s="182" t="s">
        <v>432</v>
      </c>
      <c r="H70" s="143">
        <v>2.6669999999999999E-2</v>
      </c>
      <c r="I70" s="143">
        <v>6.6554000000000002E-2</v>
      </c>
      <c r="J70" s="143">
        <v>0.12198000000000001</v>
      </c>
      <c r="K70" s="143">
        <v>0.14599999999999999</v>
      </c>
      <c r="L70" s="143">
        <v>1.9750000000000002E-3</v>
      </c>
      <c r="M70" s="143">
        <v>0.27</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5" t="s">
        <v>432</v>
      </c>
      <c r="G71" s="145" t="s">
        <v>432</v>
      </c>
      <c r="H71" s="145" t="s">
        <v>432</v>
      </c>
      <c r="I71" s="145" t="s">
        <v>432</v>
      </c>
      <c r="J71" s="145" t="s">
        <v>432</v>
      </c>
      <c r="K71" s="145" t="s">
        <v>432</v>
      </c>
      <c r="L71" s="143" t="s">
        <v>432</v>
      </c>
      <c r="M71" s="145" t="s">
        <v>432</v>
      </c>
      <c r="N71" s="145" t="s">
        <v>432</v>
      </c>
      <c r="O71" s="145" t="s">
        <v>432</v>
      </c>
      <c r="P71" s="145" t="s">
        <v>432</v>
      </c>
      <c r="Q71" s="145" t="s">
        <v>432</v>
      </c>
      <c r="R71" s="145" t="s">
        <v>432</v>
      </c>
      <c r="S71" s="145" t="s">
        <v>432</v>
      </c>
      <c r="T71" s="145" t="s">
        <v>432</v>
      </c>
      <c r="U71" s="145" t="s">
        <v>432</v>
      </c>
      <c r="V71" s="145" t="s">
        <v>432</v>
      </c>
      <c r="W71" s="145" t="s">
        <v>432</v>
      </c>
      <c r="X71" s="145" t="s">
        <v>432</v>
      </c>
      <c r="Y71" s="145" t="s">
        <v>432</v>
      </c>
      <c r="Z71" s="145" t="s">
        <v>432</v>
      </c>
      <c r="AA71" s="145" t="s">
        <v>432</v>
      </c>
      <c r="AB71" s="145" t="s">
        <v>432</v>
      </c>
      <c r="AC71" s="145" t="s">
        <v>432</v>
      </c>
      <c r="AD71" s="145"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v>1.133E-2</v>
      </c>
      <c r="F72" s="143">
        <v>1.413E-2</v>
      </c>
      <c r="G72" s="143">
        <v>1.2999999999999999E-4</v>
      </c>
      <c r="H72" s="143">
        <v>7.7999999999999999E-4</v>
      </c>
      <c r="I72" s="143">
        <v>2.1094000000000002E-2</v>
      </c>
      <c r="J72" s="143">
        <v>2.7102000000000001E-2</v>
      </c>
      <c r="K72" s="143">
        <v>4.5170000000000002E-2</v>
      </c>
      <c r="L72" s="143">
        <v>7.6000000000000004E-5</v>
      </c>
      <c r="M72" s="143">
        <v>9.8700000000000003E-3</v>
      </c>
      <c r="N72" s="143">
        <v>3.8E-3</v>
      </c>
      <c r="O72" s="182">
        <v>3.0130000000000001E-3</v>
      </c>
      <c r="P72" s="143" t="s">
        <v>432</v>
      </c>
      <c r="Q72" s="143" t="s">
        <v>432</v>
      </c>
      <c r="R72" s="143">
        <v>6.8199999999999997E-2</v>
      </c>
      <c r="S72" s="143">
        <v>8.9999999999999998E-4</v>
      </c>
      <c r="T72" s="143">
        <v>4.3929999999999997E-2</v>
      </c>
      <c r="U72" s="143" t="s">
        <v>432</v>
      </c>
      <c r="V72" s="143">
        <v>6.4999999999999997E-3</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432</v>
      </c>
      <c r="J74" s="143" t="s">
        <v>432</v>
      </c>
      <c r="K74" s="143" t="s">
        <v>432</v>
      </c>
      <c r="L74" s="143" t="s">
        <v>432</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t="s">
        <v>432</v>
      </c>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v>9.9999999999999995E-7</v>
      </c>
      <c r="H76" s="143" t="s">
        <v>432</v>
      </c>
      <c r="I76" s="143">
        <v>1.5E-5</v>
      </c>
      <c r="J76" s="143">
        <v>3.0000000000000001E-5</v>
      </c>
      <c r="K76" s="143">
        <v>3.8000000000000002E-5</v>
      </c>
      <c r="L76" s="143" t="s">
        <v>432</v>
      </c>
      <c r="M76" s="143" t="s">
        <v>432</v>
      </c>
      <c r="N76" s="143">
        <v>6.1000000000000004E-3</v>
      </c>
      <c r="O76" s="143" t="s">
        <v>432</v>
      </c>
      <c r="P76" s="143" t="s">
        <v>432</v>
      </c>
      <c r="Q76" s="143" t="s">
        <v>432</v>
      </c>
      <c r="R76" s="143" t="s">
        <v>432</v>
      </c>
      <c r="S76" s="143" t="s">
        <v>432</v>
      </c>
      <c r="T76" s="143" t="s">
        <v>432</v>
      </c>
      <c r="U76" s="143" t="s">
        <v>432</v>
      </c>
      <c r="V76" s="143" t="s">
        <v>432</v>
      </c>
      <c r="W76" s="182">
        <v>2.1613E-2</v>
      </c>
      <c r="X76" s="143" t="s">
        <v>432</v>
      </c>
      <c r="Y76" s="143" t="s">
        <v>432</v>
      </c>
      <c r="Z76" s="143" t="s">
        <v>432</v>
      </c>
      <c r="AA76" s="143" t="s">
        <v>432</v>
      </c>
      <c r="AB76" s="143" t="s">
        <v>432</v>
      </c>
      <c r="AC76" s="143" t="s">
        <v>432</v>
      </c>
      <c r="AD76" s="182">
        <v>1.8E-5</v>
      </c>
      <c r="AE76" s="60"/>
      <c r="AF76" s="143" t="s">
        <v>432</v>
      </c>
      <c r="AG76" s="143" t="s">
        <v>432</v>
      </c>
      <c r="AH76" s="143" t="s">
        <v>432</v>
      </c>
      <c r="AI76" s="143" t="s">
        <v>432</v>
      </c>
      <c r="AJ76" s="143" t="s">
        <v>432</v>
      </c>
      <c r="AK76" s="183">
        <v>6.7539999999999996</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v>8.7999999999999998E-5</v>
      </c>
      <c r="J77" s="143">
        <v>9.7999999999999997E-5</v>
      </c>
      <c r="K77" s="143">
        <v>1.08E-4</v>
      </c>
      <c r="L77" s="143" t="s">
        <v>432</v>
      </c>
      <c r="M77" s="143" t="s">
        <v>432</v>
      </c>
      <c r="N77" s="143" t="s">
        <v>432</v>
      </c>
      <c r="O77" s="143" t="s">
        <v>432</v>
      </c>
      <c r="P77" s="143" t="s">
        <v>432</v>
      </c>
      <c r="Q77" s="143" t="s">
        <v>432</v>
      </c>
      <c r="R77" s="143" t="s">
        <v>432</v>
      </c>
      <c r="S77" s="143" t="s">
        <v>432</v>
      </c>
      <c r="T77" s="143" t="s">
        <v>432</v>
      </c>
      <c r="U77" s="143" t="s">
        <v>432</v>
      </c>
      <c r="V77" s="143">
        <v>8.5000000000000006E-2</v>
      </c>
      <c r="W77" s="143" t="s">
        <v>431</v>
      </c>
      <c r="X77" s="143" t="s">
        <v>432</v>
      </c>
      <c r="Y77" s="143" t="s">
        <v>432</v>
      </c>
      <c r="Z77" s="143" t="s">
        <v>432</v>
      </c>
      <c r="AA77" s="143" t="s">
        <v>432</v>
      </c>
      <c r="AB77" s="143" t="s">
        <v>432</v>
      </c>
      <c r="AC77" s="143" t="s">
        <v>432</v>
      </c>
      <c r="AD77" s="143" t="s">
        <v>431</v>
      </c>
      <c r="AE77" s="60"/>
      <c r="AF77" s="143" t="s">
        <v>432</v>
      </c>
      <c r="AG77" s="143" t="s">
        <v>432</v>
      </c>
      <c r="AH77" s="143" t="s">
        <v>432</v>
      </c>
      <c r="AI77" s="143" t="s">
        <v>432</v>
      </c>
      <c r="AJ77" s="143" t="s">
        <v>432</v>
      </c>
      <c r="AK77" s="143" t="s">
        <v>432</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2.0000000000000002E-5</v>
      </c>
      <c r="F80" s="143">
        <v>5.4000000000000001E-4</v>
      </c>
      <c r="G80" s="143">
        <v>7.1299999999999998E-4</v>
      </c>
      <c r="H80" s="143">
        <v>4.5960000000000001E-2</v>
      </c>
      <c r="I80" s="143">
        <v>1.103E-3</v>
      </c>
      <c r="J80" s="143">
        <v>1.4170000000000001E-3</v>
      </c>
      <c r="K80" s="143">
        <v>2.362E-3</v>
      </c>
      <c r="L80" s="143">
        <v>3.9999999999999998E-6</v>
      </c>
      <c r="M80" s="143">
        <v>1.3999999999999999E-4</v>
      </c>
      <c r="N80" s="143">
        <v>2.15E-3</v>
      </c>
      <c r="O80" s="143" t="s">
        <v>432</v>
      </c>
      <c r="P80" s="143" t="s">
        <v>432</v>
      </c>
      <c r="Q80" s="143" t="s">
        <v>432</v>
      </c>
      <c r="R80" s="143">
        <v>7.4999999999999997E-2</v>
      </c>
      <c r="S80" s="143">
        <v>1.49E-3</v>
      </c>
      <c r="T80" s="143">
        <v>7.0000000000000001E-3</v>
      </c>
      <c r="U80" s="143" t="s">
        <v>432</v>
      </c>
      <c r="V80" s="143">
        <v>8.1500000000000003E-2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2.420334</v>
      </c>
      <c r="G82" s="146" t="s">
        <v>432</v>
      </c>
      <c r="H82" s="146" t="s">
        <v>432</v>
      </c>
      <c r="I82" s="146" t="s">
        <v>431</v>
      </c>
      <c r="J82" s="146" t="s">
        <v>432</v>
      </c>
      <c r="K82" s="146" t="s">
        <v>432</v>
      </c>
      <c r="L82" s="146" t="s">
        <v>432</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1.3751899999999999</v>
      </c>
      <c r="AL82" s="49" t="s">
        <v>219</v>
      </c>
    </row>
    <row r="83" spans="1:38" s="2" customFormat="1" ht="26.25" customHeight="1" thickBot="1" x14ac:dyDescent="0.25">
      <c r="A83" s="70" t="s">
        <v>53</v>
      </c>
      <c r="B83" s="81" t="s">
        <v>211</v>
      </c>
      <c r="C83" s="82" t="s">
        <v>212</v>
      </c>
      <c r="D83" s="72"/>
      <c r="E83" s="146" t="s">
        <v>432</v>
      </c>
      <c r="F83" s="146">
        <v>1.4E-2</v>
      </c>
      <c r="G83" s="146" t="s">
        <v>432</v>
      </c>
      <c r="H83" s="146" t="s">
        <v>432</v>
      </c>
      <c r="I83" s="146">
        <v>8.7000000000000001E-4</v>
      </c>
      <c r="J83" s="146">
        <v>1.7299999999999999E-2</v>
      </c>
      <c r="K83" s="146">
        <v>0.12975</v>
      </c>
      <c r="L83" s="146">
        <v>4.8999999999999998E-5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865</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2.488356</v>
      </c>
      <c r="G85" s="146" t="s">
        <v>432</v>
      </c>
      <c r="H85" s="146" t="s">
        <v>432</v>
      </c>
      <c r="I85" s="146" t="s">
        <v>432</v>
      </c>
      <c r="J85" s="146" t="s">
        <v>432</v>
      </c>
      <c r="K85" s="146" t="s">
        <v>432</v>
      </c>
      <c r="L85" s="146" t="s">
        <v>432</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16.203099000000002</v>
      </c>
      <c r="AL85" s="49" t="s">
        <v>216</v>
      </c>
    </row>
    <row r="86" spans="1:38" s="2" customFormat="1" ht="26.25" customHeight="1" thickBot="1" x14ac:dyDescent="0.25">
      <c r="A86" s="70" t="s">
        <v>208</v>
      </c>
      <c r="B86" s="76" t="s">
        <v>217</v>
      </c>
      <c r="C86" s="80" t="s">
        <v>218</v>
      </c>
      <c r="D86" s="72"/>
      <c r="E86" s="146" t="s">
        <v>432</v>
      </c>
      <c r="F86" s="146">
        <v>6.0907999999999997E-2</v>
      </c>
      <c r="G86" s="146" t="s">
        <v>432</v>
      </c>
      <c r="H86" s="146" t="s">
        <v>432</v>
      </c>
      <c r="I86" s="146" t="s">
        <v>431</v>
      </c>
      <c r="J86" s="146" t="s">
        <v>432</v>
      </c>
      <c r="K86" s="146" t="s">
        <v>432</v>
      </c>
      <c r="L86" s="146" t="s">
        <v>432</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0.31950000000000001</v>
      </c>
      <c r="AL86" s="49" t="s">
        <v>219</v>
      </c>
    </row>
    <row r="87" spans="1:38" s="2" customFormat="1" ht="26.25" customHeight="1" thickBot="1" x14ac:dyDescent="0.25">
      <c r="A87" s="70" t="s">
        <v>208</v>
      </c>
      <c r="B87" s="76" t="s">
        <v>220</v>
      </c>
      <c r="C87" s="80" t="s">
        <v>221</v>
      </c>
      <c r="D87" s="72"/>
      <c r="E87" s="146" t="s">
        <v>432</v>
      </c>
      <c r="F87" s="146">
        <v>6.4271999999999996E-2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0.15229999999999999</v>
      </c>
      <c r="AL87" s="49" t="s">
        <v>219</v>
      </c>
    </row>
    <row r="88" spans="1:38" s="2" customFormat="1" ht="26.25" customHeight="1" thickBot="1" x14ac:dyDescent="0.25">
      <c r="A88" s="70" t="s">
        <v>208</v>
      </c>
      <c r="B88" s="76" t="s">
        <v>222</v>
      </c>
      <c r="C88" s="80" t="s">
        <v>223</v>
      </c>
      <c r="D88" s="72"/>
      <c r="E88" s="146" t="s">
        <v>431</v>
      </c>
      <c r="F88" s="146">
        <v>0.12711</v>
      </c>
      <c r="G88" s="146" t="s">
        <v>431</v>
      </c>
      <c r="H88" s="146" t="s">
        <v>431</v>
      </c>
      <c r="I88" s="165">
        <v>1E-3</v>
      </c>
      <c r="J88" s="165">
        <v>1E-3</v>
      </c>
      <c r="K88" s="165">
        <v>1E-3</v>
      </c>
      <c r="L88" s="146" t="s">
        <v>431</v>
      </c>
      <c r="M88" s="146"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0.39155000000000001</v>
      </c>
      <c r="G89" s="146" t="s">
        <v>432</v>
      </c>
      <c r="H89" s="146" t="s">
        <v>432</v>
      </c>
      <c r="I89" s="146" t="s">
        <v>431</v>
      </c>
      <c r="J89" s="146" t="s">
        <v>432</v>
      </c>
      <c r="K89" s="146" t="s">
        <v>432</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0.78310000000000002</v>
      </c>
      <c r="AL89" s="49" t="s">
        <v>412</v>
      </c>
    </row>
    <row r="90" spans="1:38" s="8" customFormat="1" ht="26.25" customHeight="1" thickBot="1" x14ac:dyDescent="0.25">
      <c r="A90" s="70" t="s">
        <v>208</v>
      </c>
      <c r="B90" s="76" t="s">
        <v>226</v>
      </c>
      <c r="C90" s="80" t="s">
        <v>227</v>
      </c>
      <c r="D90" s="72"/>
      <c r="E90" s="146" t="s">
        <v>431</v>
      </c>
      <c r="F90" s="146">
        <v>1.4459690000000001</v>
      </c>
      <c r="G90" s="146" t="s">
        <v>431</v>
      </c>
      <c r="H90" s="146" t="s">
        <v>431</v>
      </c>
      <c r="I90" s="146" t="s">
        <v>432</v>
      </c>
      <c r="J90" s="146" t="s">
        <v>432</v>
      </c>
      <c r="K90" s="146" t="s">
        <v>432</v>
      </c>
      <c r="L90" s="146" t="s">
        <v>432</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4.254E-3</v>
      </c>
      <c r="F91" s="185">
        <v>3.9487000000000001E-2</v>
      </c>
      <c r="G91" s="146">
        <v>3.8499999999999998E-4</v>
      </c>
      <c r="H91" s="146">
        <v>9.7319999999999993E-3</v>
      </c>
      <c r="I91" s="185">
        <v>6.9639000000000006E-2</v>
      </c>
      <c r="J91" s="185">
        <v>7.6064000000000007E-2</v>
      </c>
      <c r="K91" s="185">
        <v>7.7024999999999996E-2</v>
      </c>
      <c r="L91" s="185">
        <v>2.8355000000000002E-2</v>
      </c>
      <c r="M91" s="146">
        <v>0.13012099999999999</v>
      </c>
      <c r="N91" s="185">
        <v>0.100062</v>
      </c>
      <c r="O91" s="185">
        <v>1.7373E-2</v>
      </c>
      <c r="P91" s="185">
        <v>6.3080000000000002E-3</v>
      </c>
      <c r="Q91" s="185">
        <v>6.4710000000000002E-3</v>
      </c>
      <c r="R91" s="185">
        <v>2.1284000000000001E-2</v>
      </c>
      <c r="S91" s="185">
        <v>0.85105500000000001</v>
      </c>
      <c r="T91" s="185">
        <v>3.5874000000000003E-2</v>
      </c>
      <c r="U91" s="146" t="s">
        <v>431</v>
      </c>
      <c r="V91" s="185">
        <v>0.48557400000000001</v>
      </c>
      <c r="W91" s="146">
        <v>2.34E-4</v>
      </c>
      <c r="X91" s="146">
        <v>2.5999999999999998E-4</v>
      </c>
      <c r="Y91" s="146">
        <v>1.06E-4</v>
      </c>
      <c r="Z91" s="146">
        <v>1.06E-4</v>
      </c>
      <c r="AA91" s="146">
        <v>1.06E-4</v>
      </c>
      <c r="AB91" s="146">
        <v>5.7799999999999995E-4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0.02</v>
      </c>
      <c r="F92" s="143">
        <v>1.4E-2</v>
      </c>
      <c r="G92" s="143">
        <v>0.14000000000000001</v>
      </c>
      <c r="H92" s="143" t="s">
        <v>432</v>
      </c>
      <c r="I92" s="143">
        <v>0.12479999999999999</v>
      </c>
      <c r="J92" s="143">
        <v>0.16639999999999999</v>
      </c>
      <c r="K92" s="143">
        <v>0.20799999999999999</v>
      </c>
      <c r="L92" s="143">
        <v>3.2450000000000001E-3</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t="s">
        <v>432</v>
      </c>
      <c r="F93" s="143">
        <v>0.73430223999999999</v>
      </c>
      <c r="G93" s="143" t="s">
        <v>432</v>
      </c>
      <c r="H93" s="143" t="s">
        <v>432</v>
      </c>
      <c r="I93" s="143">
        <v>7.6999999999999996E-4</v>
      </c>
      <c r="J93" s="143">
        <v>2.31E-3</v>
      </c>
      <c r="K93" s="143">
        <v>7.0000000000000001E-3</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3" t="s">
        <v>433</v>
      </c>
      <c r="F95" s="143" t="s">
        <v>433</v>
      </c>
      <c r="G95" s="143" t="s">
        <v>433</v>
      </c>
      <c r="H95" s="143" t="s">
        <v>433</v>
      </c>
      <c r="I95" s="143" t="s">
        <v>433</v>
      </c>
      <c r="J95" s="143" t="s">
        <v>433</v>
      </c>
      <c r="K95" s="143" t="s">
        <v>433</v>
      </c>
      <c r="L95" s="143" t="s">
        <v>433</v>
      </c>
      <c r="M95" s="143" t="s">
        <v>433</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3"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3" t="s">
        <v>432</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t="s">
        <v>432</v>
      </c>
      <c r="F98" s="143" t="s">
        <v>432</v>
      </c>
      <c r="G98" s="143" t="s">
        <v>432</v>
      </c>
      <c r="H98" s="183">
        <v>0.02</v>
      </c>
      <c r="I98" s="143" t="s">
        <v>432</v>
      </c>
      <c r="J98" s="143" t="s">
        <v>432</v>
      </c>
      <c r="K98" s="143" t="s">
        <v>432</v>
      </c>
      <c r="L98" s="143" t="s">
        <v>432</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3.2709000000000002E-2</v>
      </c>
      <c r="F99" s="143">
        <v>1.5853300000000001</v>
      </c>
      <c r="G99" s="143" t="s">
        <v>432</v>
      </c>
      <c r="H99" s="183">
        <v>1.573418</v>
      </c>
      <c r="I99" s="143">
        <v>4.7890000000000002E-2</v>
      </c>
      <c r="J99" s="143">
        <v>7.3590000000000003E-2</v>
      </c>
      <c r="K99" s="143">
        <v>0.16119</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116.8</v>
      </c>
      <c r="AL99" s="49" t="s">
        <v>245</v>
      </c>
    </row>
    <row r="100" spans="1:38" s="2" customFormat="1" ht="26.25" customHeight="1" thickBot="1" x14ac:dyDescent="0.25">
      <c r="A100" s="70" t="s">
        <v>243</v>
      </c>
      <c r="B100" s="70" t="s">
        <v>246</v>
      </c>
      <c r="C100" s="71" t="s">
        <v>408</v>
      </c>
      <c r="D100" s="84"/>
      <c r="E100" s="190">
        <v>1.6336E-2</v>
      </c>
      <c r="F100" s="143">
        <v>1.2498500000000001</v>
      </c>
      <c r="G100" s="143" t="s">
        <v>432</v>
      </c>
      <c r="H100" s="183">
        <v>0.58998699999999993</v>
      </c>
      <c r="I100" s="143">
        <v>1.949E-2</v>
      </c>
      <c r="J100" s="143">
        <v>2.9960000000000001E-2</v>
      </c>
      <c r="K100" s="143">
        <v>6.4769999999999994E-2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140.4</v>
      </c>
      <c r="AL100" s="49" t="s">
        <v>245</v>
      </c>
    </row>
    <row r="101" spans="1:38" s="2" customFormat="1" ht="26.25" customHeight="1" thickBot="1" x14ac:dyDescent="0.25">
      <c r="A101" s="70" t="s">
        <v>243</v>
      </c>
      <c r="B101" s="70" t="s">
        <v>247</v>
      </c>
      <c r="C101" s="71" t="s">
        <v>248</v>
      </c>
      <c r="D101" s="84"/>
      <c r="E101" s="190">
        <v>4.3000000000000004E-4</v>
      </c>
      <c r="F101" s="143">
        <v>9.8700000000000003E-3</v>
      </c>
      <c r="G101" s="143" t="s">
        <v>432</v>
      </c>
      <c r="H101" s="182">
        <v>1.4149999999999999E-2</v>
      </c>
      <c r="I101" s="143">
        <v>7.1000000000000002E-4</v>
      </c>
      <c r="J101" s="143">
        <v>2.1299999999999999E-3</v>
      </c>
      <c r="K101" s="143">
        <v>4.96E-3</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39.4</v>
      </c>
      <c r="AL101" s="49" t="s">
        <v>245</v>
      </c>
    </row>
    <row r="102" spans="1:38" s="2" customFormat="1" ht="26.25" customHeight="1" thickBot="1" x14ac:dyDescent="0.25">
      <c r="A102" s="70" t="s">
        <v>243</v>
      </c>
      <c r="B102" s="70" t="s">
        <v>249</v>
      </c>
      <c r="C102" s="71" t="s">
        <v>386</v>
      </c>
      <c r="D102" s="84"/>
      <c r="E102" s="190">
        <v>3.7499999999999999E-3</v>
      </c>
      <c r="F102" s="143">
        <v>0.35360800000000003</v>
      </c>
      <c r="G102" s="143" t="s">
        <v>432</v>
      </c>
      <c r="H102" s="183">
        <v>1.1073200000000001</v>
      </c>
      <c r="I102" s="143">
        <v>1.81E-3</v>
      </c>
      <c r="J102" s="143">
        <v>4.002E-2</v>
      </c>
      <c r="K102" s="143">
        <v>0.26434000000000002</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344.6</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5.0000000000000002E-5</v>
      </c>
      <c r="F104" s="143">
        <v>2.5500000000000002E-3</v>
      </c>
      <c r="G104" s="143" t="s">
        <v>432</v>
      </c>
      <c r="H104" s="182">
        <v>1.6299999999999999E-3</v>
      </c>
      <c r="I104" s="143">
        <v>9.0000000000000006E-5</v>
      </c>
      <c r="J104" s="143">
        <v>2.5000000000000001E-4</v>
      </c>
      <c r="K104" s="143">
        <v>5.8E-4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1.4499999999999999E-3</v>
      </c>
      <c r="F105" s="143">
        <v>4.5130000000000003E-2</v>
      </c>
      <c r="G105" s="143" t="s">
        <v>432</v>
      </c>
      <c r="H105" s="182">
        <v>4.0599999999999997E-2</v>
      </c>
      <c r="I105" s="143">
        <v>8.1999999999999998E-4</v>
      </c>
      <c r="J105" s="143">
        <v>1.2800000000000001E-3</v>
      </c>
      <c r="K105" s="143">
        <v>2.7899999999999999E-3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5.8</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430</v>
      </c>
      <c r="AG106" s="143" t="s">
        <v>430</v>
      </c>
      <c r="AH106" s="143" t="s">
        <v>430</v>
      </c>
      <c r="AI106" s="143" t="s">
        <v>430</v>
      </c>
      <c r="AJ106" s="143" t="s">
        <v>430</v>
      </c>
      <c r="AK106" s="143" t="s">
        <v>430</v>
      </c>
      <c r="AL106" s="49" t="s">
        <v>245</v>
      </c>
    </row>
    <row r="107" spans="1:38" s="2" customFormat="1" ht="26.25" customHeight="1" thickBot="1" x14ac:dyDescent="0.25">
      <c r="A107" s="70" t="s">
        <v>243</v>
      </c>
      <c r="B107" s="70" t="s">
        <v>258</v>
      </c>
      <c r="C107" s="71" t="s">
        <v>379</v>
      </c>
      <c r="D107" s="84"/>
      <c r="E107" s="190">
        <v>5.352E-3</v>
      </c>
      <c r="F107" s="143">
        <v>0.13330900000000001</v>
      </c>
      <c r="G107" s="143" t="s">
        <v>432</v>
      </c>
      <c r="H107" s="182">
        <v>0.12509700000000001</v>
      </c>
      <c r="I107" s="143">
        <v>2.4239999999999999E-3</v>
      </c>
      <c r="J107" s="143">
        <v>3.2316999999999999E-2</v>
      </c>
      <c r="K107" s="143">
        <v>0.153507</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807.9</v>
      </c>
      <c r="AL107" s="49" t="s">
        <v>245</v>
      </c>
    </row>
    <row r="108" spans="1:38" s="2" customFormat="1" ht="26.25" customHeight="1" thickBot="1" x14ac:dyDescent="0.25">
      <c r="A108" s="70" t="s">
        <v>243</v>
      </c>
      <c r="B108" s="70" t="s">
        <v>259</v>
      </c>
      <c r="C108" s="71" t="s">
        <v>380</v>
      </c>
      <c r="D108" s="84"/>
      <c r="E108" s="190">
        <v>3.7669999999999999E-3</v>
      </c>
      <c r="F108" s="143">
        <v>0.119187</v>
      </c>
      <c r="G108" s="143" t="s">
        <v>432</v>
      </c>
      <c r="H108" s="182">
        <v>0.150951</v>
      </c>
      <c r="I108" s="143">
        <v>2.2070000000000002E-3</v>
      </c>
      <c r="J108" s="143">
        <v>2.2072000000000001E-2</v>
      </c>
      <c r="K108" s="143">
        <v>4.4143000000000002E-2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1103.5999999999999</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1.2779999999999998E-3</v>
      </c>
      <c r="F110" s="143">
        <v>0.22012000000000001</v>
      </c>
      <c r="G110" s="143" t="s">
        <v>432</v>
      </c>
      <c r="H110" s="182">
        <v>0.17432800000000001</v>
      </c>
      <c r="I110" s="143">
        <v>9.0030000000000006E-3</v>
      </c>
      <c r="J110" s="143">
        <v>6.3020000000000007E-2</v>
      </c>
      <c r="K110" s="143">
        <v>6.3020000000000007E-2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450.1</v>
      </c>
      <c r="AL110" s="49" t="s">
        <v>245</v>
      </c>
    </row>
    <row r="111" spans="1:38" s="2" customFormat="1" ht="26.25" customHeight="1" thickBot="1" x14ac:dyDescent="0.25">
      <c r="A111" s="70" t="s">
        <v>243</v>
      </c>
      <c r="B111" s="70" t="s">
        <v>262</v>
      </c>
      <c r="C111" s="71" t="s">
        <v>376</v>
      </c>
      <c r="D111" s="84"/>
      <c r="E111" s="190">
        <v>1E-4</v>
      </c>
      <c r="F111" s="143">
        <v>0.19020999999999999</v>
      </c>
      <c r="G111" s="143" t="s">
        <v>432</v>
      </c>
      <c r="H111" s="143">
        <v>1.9599999999999999E-3</v>
      </c>
      <c r="I111" s="143">
        <v>3.8999999999999999E-4</v>
      </c>
      <c r="J111" s="143">
        <v>7.7999999999999999E-4</v>
      </c>
      <c r="K111" s="143">
        <v>1.7600000000000001E-3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55.2</v>
      </c>
      <c r="AL111" s="49" t="s">
        <v>245</v>
      </c>
    </row>
    <row r="112" spans="1:38" s="2" customFormat="1" ht="26.25" customHeight="1" thickBot="1" x14ac:dyDescent="0.25">
      <c r="A112" s="70" t="s">
        <v>263</v>
      </c>
      <c r="B112" s="70" t="s">
        <v>264</v>
      </c>
      <c r="C112" s="71" t="s">
        <v>265</v>
      </c>
      <c r="D112" s="72"/>
      <c r="E112" s="143">
        <v>0.93020000000000003</v>
      </c>
      <c r="F112" s="72" t="s">
        <v>432</v>
      </c>
      <c r="G112" s="143" t="s">
        <v>432</v>
      </c>
      <c r="H112" s="143">
        <v>1.1849069999999999</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23255000</v>
      </c>
      <c r="AL112" s="49" t="s">
        <v>418</v>
      </c>
    </row>
    <row r="113" spans="1:38" s="2" customFormat="1" ht="26.25" customHeight="1" thickBot="1" x14ac:dyDescent="0.25">
      <c r="A113" s="70" t="s">
        <v>263</v>
      </c>
      <c r="B113" s="85" t="s">
        <v>266</v>
      </c>
      <c r="C113" s="86" t="s">
        <v>267</v>
      </c>
      <c r="D113" s="72"/>
      <c r="E113" s="182">
        <v>0.56897200000000003</v>
      </c>
      <c r="F113" s="143" t="s">
        <v>432</v>
      </c>
      <c r="G113" s="143" t="s">
        <v>432</v>
      </c>
      <c r="H113" s="182">
        <v>3.5249200000000003</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2.751E-3</v>
      </c>
      <c r="F114" s="143" t="s">
        <v>432</v>
      </c>
      <c r="G114" s="143" t="s">
        <v>432</v>
      </c>
      <c r="H114" s="143">
        <v>9.3519999999999992E-3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1.9703999999999999E-2</v>
      </c>
      <c r="F115" s="143" t="s">
        <v>432</v>
      </c>
      <c r="G115" s="143" t="s">
        <v>432</v>
      </c>
      <c r="H115" s="182">
        <v>3.9406999999999998E-2</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0.145061</v>
      </c>
      <c r="F116" s="143" t="s">
        <v>432</v>
      </c>
      <c r="G116" s="143" t="s">
        <v>432</v>
      </c>
      <c r="H116" s="183">
        <v>0.43684099999999998</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2.3098E-2</v>
      </c>
      <c r="J119" s="143">
        <v>0.60052400000000006</v>
      </c>
      <c r="K119" s="143">
        <v>0.60052400000000006</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91">
        <v>0.23455000000000001</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0.26838000000000001</v>
      </c>
      <c r="G125" s="146" t="s">
        <v>432</v>
      </c>
      <c r="H125" s="146" t="s">
        <v>431</v>
      </c>
      <c r="I125" s="146">
        <v>2.3E-5</v>
      </c>
      <c r="J125" s="146">
        <v>1.5200000000000001E-4</v>
      </c>
      <c r="K125" s="146">
        <v>3.2200000000000002E-4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695.07600000000002</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1.6160999999999998E-2</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3" t="s">
        <v>431</v>
      </c>
      <c r="I129" s="146" t="s">
        <v>432</v>
      </c>
      <c r="J129" s="146" t="s">
        <v>432</v>
      </c>
      <c r="K129" s="146" t="s">
        <v>432</v>
      </c>
      <c r="L129" s="146" t="s">
        <v>432</v>
      </c>
      <c r="M129" s="146" t="s">
        <v>432</v>
      </c>
      <c r="N129" s="146" t="s">
        <v>432</v>
      </c>
      <c r="O129" s="146" t="s">
        <v>432</v>
      </c>
      <c r="P129" s="146" t="s">
        <v>432</v>
      </c>
      <c r="Q129" s="146" t="s">
        <v>432</v>
      </c>
      <c r="R129" s="143" t="s">
        <v>431</v>
      </c>
      <c r="S129" s="143" t="s">
        <v>431</v>
      </c>
      <c r="T129" s="146" t="s">
        <v>432</v>
      </c>
      <c r="U129" s="143" t="s">
        <v>431</v>
      </c>
      <c r="V129" s="143" t="s">
        <v>431</v>
      </c>
      <c r="W129" s="146">
        <v>0.12908700000000001</v>
      </c>
      <c r="X129" s="143" t="s">
        <v>431</v>
      </c>
      <c r="Y129" s="143" t="s">
        <v>431</v>
      </c>
      <c r="Z129" s="143" t="s">
        <v>431</v>
      </c>
      <c r="AA129" s="143" t="s">
        <v>431</v>
      </c>
      <c r="AB129" s="143"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0.48299999999999998</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3.6280000000000001E-3</v>
      </c>
      <c r="F133" s="146">
        <v>5.7000000000000003E-5</v>
      </c>
      <c r="G133" s="146">
        <v>4.9700000000000005E-4</v>
      </c>
      <c r="H133" s="146" t="s">
        <v>432</v>
      </c>
      <c r="I133" s="146">
        <v>1.5300000000000001E-4</v>
      </c>
      <c r="J133" s="146">
        <v>1.5300000000000001E-4</v>
      </c>
      <c r="K133" s="146">
        <v>1.7000000000000001E-4</v>
      </c>
      <c r="L133" s="146" t="s">
        <v>431</v>
      </c>
      <c r="M133" s="146">
        <v>6.1600000000000001E-4</v>
      </c>
      <c r="N133" s="146">
        <v>1.3200000000000001E-4</v>
      </c>
      <c r="O133" s="146">
        <v>2.1999999999999999E-5</v>
      </c>
      <c r="P133" s="146">
        <v>6.5529999999999998E-3</v>
      </c>
      <c r="Q133" s="146">
        <v>6.0000000000000002E-5</v>
      </c>
      <c r="R133" s="146">
        <v>6.0000000000000002E-5</v>
      </c>
      <c r="S133" s="146">
        <v>5.5000000000000002E-5</v>
      </c>
      <c r="T133" s="146">
        <v>7.7000000000000001E-5</v>
      </c>
      <c r="U133" s="146">
        <v>8.7000000000000001E-5</v>
      </c>
      <c r="V133" s="146">
        <v>7.0399999999999998E-4</v>
      </c>
      <c r="W133" s="146">
        <v>1.1900000000000001E-4</v>
      </c>
      <c r="X133" s="146">
        <v>5.8000000000000003E-8</v>
      </c>
      <c r="Y133" s="146">
        <v>3.2000000000000002E-8</v>
      </c>
      <c r="Z133" s="146">
        <v>2.7999999999999999E-8</v>
      </c>
      <c r="AA133" s="146">
        <v>3.1E-8</v>
      </c>
      <c r="AB133" s="146">
        <v>1.4900000000000002E-7</v>
      </c>
      <c r="AC133" s="146">
        <v>6.6E-4</v>
      </c>
      <c r="AD133" s="146">
        <v>1.8029999999999999E-3</v>
      </c>
      <c r="AE133" s="60"/>
      <c r="AF133" s="143" t="s">
        <v>432</v>
      </c>
      <c r="AG133" s="143" t="s">
        <v>432</v>
      </c>
      <c r="AH133" s="143" t="s">
        <v>432</v>
      </c>
      <c r="AI133" s="143" t="s">
        <v>432</v>
      </c>
      <c r="AJ133" s="143" t="s">
        <v>432</v>
      </c>
      <c r="AK133" s="72">
        <v>4398</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1.6240000000000001E-2</v>
      </c>
      <c r="F135" s="146">
        <v>1.8000000000000001E-4</v>
      </c>
      <c r="G135" s="146">
        <v>1.5337999999999999E-2</v>
      </c>
      <c r="H135" s="146" t="s">
        <v>431</v>
      </c>
      <c r="I135" s="146">
        <v>8.3004999999999995E-2</v>
      </c>
      <c r="J135" s="146">
        <v>0.12360599999999999</v>
      </c>
      <c r="K135" s="146">
        <v>0.165108</v>
      </c>
      <c r="L135" s="146">
        <v>2.905E-3</v>
      </c>
      <c r="M135" s="146">
        <v>6.3160000000000004E-3</v>
      </c>
      <c r="N135" s="146">
        <v>0.93832099999999996</v>
      </c>
      <c r="O135" s="146">
        <v>3.0675999999999998E-2</v>
      </c>
      <c r="P135" s="146">
        <v>2.5262E-2</v>
      </c>
      <c r="Q135" s="146">
        <v>1.9307999999999999E-2</v>
      </c>
      <c r="R135" s="146">
        <v>1.6689999999999999E-3</v>
      </c>
      <c r="S135" s="146">
        <v>8.3900000000000001E-4</v>
      </c>
      <c r="T135" s="146">
        <v>1.083E-3</v>
      </c>
      <c r="U135" s="146" t="s">
        <v>431</v>
      </c>
      <c r="V135" s="146">
        <v>8.1200000000000005E-3</v>
      </c>
      <c r="W135" s="146">
        <v>0.36089300000000002</v>
      </c>
      <c r="X135" s="146">
        <v>3.8000000000000002E-5</v>
      </c>
      <c r="Y135" s="146">
        <v>2.9E-5</v>
      </c>
      <c r="Z135" s="146">
        <v>2.8E-5</v>
      </c>
      <c r="AA135" s="146" t="s">
        <v>431</v>
      </c>
      <c r="AB135" s="146">
        <v>9.5000000000000005E-5</v>
      </c>
      <c r="AC135" s="146">
        <v>1.8044999999999999E-2</v>
      </c>
      <c r="AD135" s="146">
        <v>4.7817999999999999E-2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2.4410999999999999E-2</v>
      </c>
      <c r="G136" s="146" t="s">
        <v>432</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46" t="s">
        <v>432</v>
      </c>
      <c r="G138" s="146" t="s">
        <v>432</v>
      </c>
      <c r="H138" s="146" t="s">
        <v>432</v>
      </c>
      <c r="I138" s="146" t="s">
        <v>432</v>
      </c>
      <c r="J138" s="146" t="s">
        <v>432</v>
      </c>
      <c r="K138" s="146" t="s">
        <v>432</v>
      </c>
      <c r="L138" s="146" t="s">
        <v>432</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v>0.18248400000000001</v>
      </c>
      <c r="J139" s="146">
        <v>0.18248400000000001</v>
      </c>
      <c r="K139" s="146">
        <v>0.18248400000000001</v>
      </c>
      <c r="L139" s="146" t="s">
        <v>431</v>
      </c>
      <c r="M139" s="146" t="s">
        <v>431</v>
      </c>
      <c r="N139" s="146">
        <v>5.3300000000000005E-4</v>
      </c>
      <c r="O139" s="146">
        <v>1.0740000000000001E-3</v>
      </c>
      <c r="P139" s="146">
        <v>1.0740000000000001E-3</v>
      </c>
      <c r="Q139" s="146">
        <v>1.701E-3</v>
      </c>
      <c r="R139" s="146">
        <v>1.6230000000000001E-3</v>
      </c>
      <c r="S139" s="146">
        <v>3.7729999999999999E-3</v>
      </c>
      <c r="T139" s="146" t="s">
        <v>431</v>
      </c>
      <c r="U139" s="146" t="s">
        <v>431</v>
      </c>
      <c r="V139" s="146" t="s">
        <v>431</v>
      </c>
      <c r="W139" s="146">
        <v>1.8405279999999999</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49.408339000000012</v>
      </c>
      <c r="F141" s="20">
        <f t="shared" ref="F141:AD141" si="0">SUM(F14:F140)</f>
        <v>33.334132239999995</v>
      </c>
      <c r="G141" s="20">
        <f t="shared" si="0"/>
        <v>100.32442000000002</v>
      </c>
      <c r="H141" s="20">
        <f t="shared" si="0"/>
        <v>9.6652870000000011</v>
      </c>
      <c r="I141" s="20">
        <f t="shared" si="0"/>
        <v>14.341279617999996</v>
      </c>
      <c r="J141" s="20">
        <f t="shared" si="0"/>
        <v>24.400083318000007</v>
      </c>
      <c r="K141" s="20">
        <f t="shared" si="0"/>
        <v>44.538735999999957</v>
      </c>
      <c r="L141" s="20">
        <f t="shared" si="0"/>
        <v>3.6796740000000003</v>
      </c>
      <c r="M141" s="20">
        <f t="shared" si="0"/>
        <v>183.02707799999999</v>
      </c>
      <c r="N141" s="20">
        <f t="shared" si="0"/>
        <v>40.742469800000009</v>
      </c>
      <c r="O141" s="20">
        <f t="shared" si="0"/>
        <v>0.92419309999999988</v>
      </c>
      <c r="P141" s="20">
        <f t="shared" si="0"/>
        <v>0.69120169999999981</v>
      </c>
      <c r="Q141" s="20">
        <f t="shared" si="0"/>
        <v>10.056559200000001</v>
      </c>
      <c r="R141" s="20">
        <f>SUM(R14:R140)</f>
        <v>9.9004618999999945</v>
      </c>
      <c r="S141" s="20">
        <f t="shared" si="0"/>
        <v>5.2573891999999995</v>
      </c>
      <c r="T141" s="20">
        <f t="shared" si="0"/>
        <v>6.842524899999999</v>
      </c>
      <c r="U141" s="20">
        <f t="shared" si="0"/>
        <v>1.23076E-2</v>
      </c>
      <c r="V141" s="20">
        <f t="shared" si="0"/>
        <v>56.894960800000014</v>
      </c>
      <c r="W141" s="20">
        <f t="shared" si="0"/>
        <v>6.5724809999999989</v>
      </c>
      <c r="X141" s="20">
        <f t="shared" si="0"/>
        <v>1.7249370579999999</v>
      </c>
      <c r="Y141" s="20">
        <f t="shared" si="0"/>
        <v>1.6624990320000002</v>
      </c>
      <c r="Z141" s="20">
        <f t="shared" si="0"/>
        <v>1.143098028</v>
      </c>
      <c r="AA141" s="20">
        <f t="shared" si="0"/>
        <v>1.6940380309999998</v>
      </c>
      <c r="AB141" s="20">
        <f t="shared" si="0"/>
        <v>6.2245731489999994</v>
      </c>
      <c r="AC141" s="20">
        <f t="shared" si="0"/>
        <v>0.33620099999999997</v>
      </c>
      <c r="AD141" s="20">
        <f t="shared" si="0"/>
        <v>1.1195280000000001</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49.408339000000012</v>
      </c>
      <c r="F152" s="14">
        <f t="shared" ref="F152:AD152" si="1">F141 + F151 + IF(AND(OR($B$4="AT",$B$4="BE",$B$4="CH",$B$4="GB",$B$4="IE",$B$4="LT",$B$4="LU",$B$4="NL"),SUM(F143:F149)&gt;0),SUM(F143:F149)-SUM(F27:F33),0)</f>
        <v>33.334132239999995</v>
      </c>
      <c r="G152" s="14">
        <f t="shared" si="1"/>
        <v>100.32442000000002</v>
      </c>
      <c r="H152" s="14">
        <f t="shared" si="1"/>
        <v>9.6652870000000011</v>
      </c>
      <c r="I152" s="14">
        <f t="shared" si="1"/>
        <v>14.341279617999996</v>
      </c>
      <c r="J152" s="14">
        <f t="shared" si="1"/>
        <v>24.400083318000007</v>
      </c>
      <c r="K152" s="14">
        <f t="shared" si="1"/>
        <v>44.538735999999957</v>
      </c>
      <c r="L152" s="14">
        <f t="shared" si="1"/>
        <v>3.6796740000000003</v>
      </c>
      <c r="M152" s="14">
        <f t="shared" si="1"/>
        <v>183.02707799999999</v>
      </c>
      <c r="N152" s="14">
        <f t="shared" si="1"/>
        <v>40.742469800000009</v>
      </c>
      <c r="O152" s="14">
        <f t="shared" si="1"/>
        <v>0.92419309999999988</v>
      </c>
      <c r="P152" s="14">
        <f t="shared" si="1"/>
        <v>0.69120169999999981</v>
      </c>
      <c r="Q152" s="14">
        <f t="shared" si="1"/>
        <v>10.056559200000001</v>
      </c>
      <c r="R152" s="14">
        <f t="shared" si="1"/>
        <v>9.9004618999999945</v>
      </c>
      <c r="S152" s="14">
        <f t="shared" si="1"/>
        <v>5.2573891999999995</v>
      </c>
      <c r="T152" s="14">
        <f t="shared" si="1"/>
        <v>6.842524899999999</v>
      </c>
      <c r="U152" s="14">
        <f t="shared" si="1"/>
        <v>1.23076E-2</v>
      </c>
      <c r="V152" s="14">
        <f t="shared" si="1"/>
        <v>56.894960800000014</v>
      </c>
      <c r="W152" s="14">
        <f t="shared" si="1"/>
        <v>6.5724809999999989</v>
      </c>
      <c r="X152" s="14">
        <f t="shared" si="1"/>
        <v>1.7249370579999999</v>
      </c>
      <c r="Y152" s="14">
        <f t="shared" si="1"/>
        <v>1.6624990320000002</v>
      </c>
      <c r="Z152" s="14">
        <f t="shared" si="1"/>
        <v>1.143098028</v>
      </c>
      <c r="AA152" s="14">
        <f t="shared" si="1"/>
        <v>1.6940380309999998</v>
      </c>
      <c r="AB152" s="14">
        <f t="shared" si="1"/>
        <v>6.2245731489999994</v>
      </c>
      <c r="AC152" s="14">
        <f t="shared" si="1"/>
        <v>0.33620099999999997</v>
      </c>
      <c r="AD152" s="14">
        <f t="shared" si="1"/>
        <v>1.1195280000000001</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49.408339000000012</v>
      </c>
      <c r="F154" s="14">
        <f>F141 + F153 - IF(OR($B$6=2005,$B$6&gt;=2020),SUM(F99:F122),0) + IF(AND(OR($B$4="AT",$B$4="BE",$B$4="CH",$B$4="GB",$B$4="IE",$B$4="LT",$B$4="LU",$B$4="NL"),SUM(F143:F149)&gt;0),SUM(F143:F149)-SUM(F27:F33),0)</f>
        <v>33.334132239999995</v>
      </c>
      <c r="G154" s="14">
        <f>G141 + G153 + IF(AND(OR($B$4="AT",$B$4="BE",$B$4="CH",$B$4="GB",$B$4="IE",$B$4="LT",$B$4="LU",$B$4="NL"),SUM(G143:G149)&gt;0),SUM(G143:G149)-SUM(G27:G33),0)</f>
        <v>100.32442000000002</v>
      </c>
      <c r="H154" s="14">
        <f t="shared" ref="H154:AD154" si="2">H141 + H153 + IF(AND(OR($B$4="AT",$B$4="BE",$B$4="CH",$B$4="GB",$B$4="IE",$B$4="LT",$B$4="LU",$B$4="NL"),SUM(H143:H149)&gt;0),SUM(H143:H149)-SUM(H27:H33),0)</f>
        <v>9.6652870000000011</v>
      </c>
      <c r="I154" s="14">
        <f t="shared" si="2"/>
        <v>14.341279617999996</v>
      </c>
      <c r="J154" s="14">
        <f t="shared" si="2"/>
        <v>24.400083318000007</v>
      </c>
      <c r="K154" s="14">
        <f t="shared" si="2"/>
        <v>44.538735999999957</v>
      </c>
      <c r="L154" s="14">
        <f t="shared" si="2"/>
        <v>3.6796740000000003</v>
      </c>
      <c r="M154" s="14">
        <f t="shared" si="2"/>
        <v>183.02707799999999</v>
      </c>
      <c r="N154" s="14">
        <f t="shared" si="2"/>
        <v>40.742469800000009</v>
      </c>
      <c r="O154" s="14">
        <f t="shared" si="2"/>
        <v>0.92419309999999988</v>
      </c>
      <c r="P154" s="14">
        <f t="shared" si="2"/>
        <v>0.69120169999999981</v>
      </c>
      <c r="Q154" s="14">
        <f t="shared" si="2"/>
        <v>10.056559200000001</v>
      </c>
      <c r="R154" s="14">
        <f t="shared" si="2"/>
        <v>9.9004618999999945</v>
      </c>
      <c r="S154" s="14">
        <f t="shared" si="2"/>
        <v>5.2573891999999995</v>
      </c>
      <c r="T154" s="14">
        <f t="shared" si="2"/>
        <v>6.842524899999999</v>
      </c>
      <c r="U154" s="14">
        <f t="shared" si="2"/>
        <v>1.23076E-2</v>
      </c>
      <c r="V154" s="14">
        <f t="shared" si="2"/>
        <v>56.894960800000014</v>
      </c>
      <c r="W154" s="14">
        <f t="shared" si="2"/>
        <v>6.5724809999999989</v>
      </c>
      <c r="X154" s="14">
        <f t="shared" si="2"/>
        <v>1.7249370579999999</v>
      </c>
      <c r="Y154" s="14">
        <f t="shared" si="2"/>
        <v>1.6624990320000002</v>
      </c>
      <c r="Z154" s="14">
        <f t="shared" si="2"/>
        <v>1.143098028</v>
      </c>
      <c r="AA154" s="14">
        <f t="shared" si="2"/>
        <v>1.6940380309999998</v>
      </c>
      <c r="AB154" s="14">
        <f t="shared" si="2"/>
        <v>6.2245731489999994</v>
      </c>
      <c r="AC154" s="14">
        <f t="shared" si="2"/>
        <v>0.33620099999999997</v>
      </c>
      <c r="AD154" s="14">
        <f t="shared" si="2"/>
        <v>1.1195280000000001</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0.20501900000000001</v>
      </c>
      <c r="F157" s="158">
        <v>8.0090000000000005E-3</v>
      </c>
      <c r="G157" s="158">
        <v>1.6017E-2</v>
      </c>
      <c r="H157" s="158" t="s">
        <v>431</v>
      </c>
      <c r="I157" s="158">
        <v>3.2030000000000001E-3</v>
      </c>
      <c r="J157" s="158">
        <v>3.2030000000000001E-3</v>
      </c>
      <c r="K157" s="158">
        <v>3.2030000000000001E-3</v>
      </c>
      <c r="L157" s="158">
        <v>1.5380000000000001E-3</v>
      </c>
      <c r="M157" s="158">
        <v>1.7618999999999999E-2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688.73603100000003</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5.3880000000000004E-3</v>
      </c>
      <c r="F158" s="158">
        <v>5.1999999999999997E-5</v>
      </c>
      <c r="G158" s="158">
        <v>5.2300000000000003E-4</v>
      </c>
      <c r="H158" s="158" t="s">
        <v>431</v>
      </c>
      <c r="I158" s="158">
        <v>1.05E-4</v>
      </c>
      <c r="J158" s="158">
        <v>1.05E-4</v>
      </c>
      <c r="K158" s="158">
        <v>1.05E-4</v>
      </c>
      <c r="L158" s="158">
        <v>5.0000000000000002E-5</v>
      </c>
      <c r="M158" s="158">
        <v>1.0460000000000001E-3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22.492397</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9.0050000000000008</v>
      </c>
      <c r="F159" s="158">
        <v>0.31219999999999998</v>
      </c>
      <c r="G159" s="158">
        <v>3.956</v>
      </c>
      <c r="H159" s="158" t="s">
        <v>431</v>
      </c>
      <c r="I159" s="158">
        <v>0.4536</v>
      </c>
      <c r="J159" s="158">
        <v>0.5</v>
      </c>
      <c r="K159" s="158">
        <v>0.5</v>
      </c>
      <c r="L159" s="158">
        <v>6.6135999999999986E-2</v>
      </c>
      <c r="M159" s="158">
        <v>0.84360000000000002</v>
      </c>
      <c r="N159" s="158">
        <v>1.8319999999999999E-2</v>
      </c>
      <c r="O159" s="158">
        <v>1.8400000000000003E-3</v>
      </c>
      <c r="P159" s="158">
        <v>2.7200000000000002E-3</v>
      </c>
      <c r="Q159" s="203">
        <v>5.2599999999999999E-3</v>
      </c>
      <c r="R159" s="158">
        <v>5.2600000000000001E-2</v>
      </c>
      <c r="S159" s="203">
        <v>2.2800000000000001E-2</v>
      </c>
      <c r="T159" s="158">
        <v>2.2839999999999998</v>
      </c>
      <c r="U159" s="203">
        <v>3.2399999999999998E-3</v>
      </c>
      <c r="V159" s="158">
        <v>0.1368</v>
      </c>
      <c r="W159" s="158">
        <v>3.8620000000000002E-2</v>
      </c>
      <c r="X159" s="203">
        <v>4.3800000000000002E-4</v>
      </c>
      <c r="Y159" s="203">
        <v>2.5400000000000002E-3</v>
      </c>
      <c r="Z159" s="203">
        <v>1.8400000000000001E-3</v>
      </c>
      <c r="AA159" s="203">
        <v>6.7400000000000001E-4</v>
      </c>
      <c r="AB159" s="203">
        <v>5.4920000000000004E-3</v>
      </c>
      <c r="AC159" s="158">
        <v>1.332E-2</v>
      </c>
      <c r="AD159" s="158">
        <v>4.1571999999999998E-2</v>
      </c>
      <c r="AE159" s="63"/>
      <c r="AF159" s="203">
        <v>4720</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2.0660000000000001E-2</v>
      </c>
      <c r="F163" s="159">
        <v>6.198E-2</v>
      </c>
      <c r="G163" s="159">
        <v>4.1320000000000003E-3</v>
      </c>
      <c r="H163" s="159">
        <v>4.1320000000000003E-3</v>
      </c>
      <c r="I163" s="215">
        <v>0.23109499999999999</v>
      </c>
      <c r="J163" s="215">
        <v>0.28244999999999998</v>
      </c>
      <c r="K163" s="215">
        <v>0.43651299999999998</v>
      </c>
      <c r="L163" s="215">
        <v>2.0799000000000002E-2</v>
      </c>
      <c r="M163" s="159">
        <v>0.61980000000000002</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206.6</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34" activePane="bottomRight" state="frozen"/>
      <selection activeCell="B6" sqref="B6"/>
      <selection pane="topRight" activeCell="B6" sqref="B6"/>
      <selection pane="bottomLeft" activeCell="B6" sqref="B6"/>
      <selection pane="bottomRight" activeCell="B7" sqref="B7"/>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2002</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441</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2002</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12.87</v>
      </c>
      <c r="F14" s="143">
        <v>0.43</v>
      </c>
      <c r="G14" s="143">
        <v>68.709999999999994</v>
      </c>
      <c r="H14" s="143">
        <v>0.13077</v>
      </c>
      <c r="I14" s="143">
        <v>6.406307</v>
      </c>
      <c r="J14" s="143">
        <v>14.486307</v>
      </c>
      <c r="K14" s="143">
        <v>28.776306999999999</v>
      </c>
      <c r="L14" s="143">
        <v>0.77973700000000001</v>
      </c>
      <c r="M14" s="143">
        <v>6.28</v>
      </c>
      <c r="N14" s="143">
        <v>27.550021000000001</v>
      </c>
      <c r="O14" s="143">
        <v>0.48000399999999999</v>
      </c>
      <c r="P14" s="143">
        <v>0.46140100000000001</v>
      </c>
      <c r="Q14" s="143">
        <v>8.2116819999999997</v>
      </c>
      <c r="R14" s="143">
        <v>7.3600110000000001</v>
      </c>
      <c r="S14" s="143">
        <v>1.880001</v>
      </c>
      <c r="T14" s="143">
        <v>4.9700069999999998</v>
      </c>
      <c r="U14" s="143">
        <v>1.54E-4</v>
      </c>
      <c r="V14" s="143">
        <v>37.600020999999998</v>
      </c>
      <c r="W14" s="182">
        <v>0.56492500000000001</v>
      </c>
      <c r="X14" s="182">
        <v>6.5485000000000002E-2</v>
      </c>
      <c r="Y14" s="182">
        <v>9.1302999999999995E-2</v>
      </c>
      <c r="Z14" s="182">
        <v>3.9820698942878117E-2</v>
      </c>
      <c r="AA14" s="182">
        <v>2.7636999999999998E-2</v>
      </c>
      <c r="AB14" s="182">
        <v>0.2242456989428781</v>
      </c>
      <c r="AC14" s="182">
        <v>7.6290999999999998E-2</v>
      </c>
      <c r="AD14" s="182">
        <v>0.62390100000000004</v>
      </c>
      <c r="AE14" s="60"/>
      <c r="AF14" s="143">
        <v>4541.9430000000002</v>
      </c>
      <c r="AG14" s="143">
        <v>92728.073539999998</v>
      </c>
      <c r="AH14" s="143">
        <v>14014.611999999999</v>
      </c>
      <c r="AI14" s="143">
        <v>3534.33</v>
      </c>
      <c r="AJ14" s="143" t="s">
        <v>432</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0.41</v>
      </c>
      <c r="F16" s="143">
        <v>0.69467199999999996</v>
      </c>
      <c r="G16" s="143">
        <v>2.35</v>
      </c>
      <c r="H16" s="143">
        <v>2.8639999999999998E-3</v>
      </c>
      <c r="I16" s="143">
        <v>0.31009799999999998</v>
      </c>
      <c r="J16" s="143">
        <v>0.73009800000000002</v>
      </c>
      <c r="K16" s="143">
        <v>1.7400979999999999</v>
      </c>
      <c r="L16" s="143">
        <v>4.9040000000000004E-3</v>
      </c>
      <c r="M16" s="143">
        <v>11.94</v>
      </c>
      <c r="N16" s="143">
        <v>0.14000029999999999</v>
      </c>
      <c r="O16" s="143">
        <v>5.0001000000000004E-3</v>
      </c>
      <c r="P16" s="143">
        <v>1.0021800000000001E-2</v>
      </c>
      <c r="Q16" s="143">
        <v>5.0026099999999997E-2</v>
      </c>
      <c r="R16" s="143">
        <v>4.00002E-2</v>
      </c>
      <c r="S16" s="143">
        <v>0.01</v>
      </c>
      <c r="T16" s="143">
        <v>9.00001E-2</v>
      </c>
      <c r="U16" s="143">
        <v>2.3999999999999999E-6</v>
      </c>
      <c r="V16" s="143">
        <v>0.14000029999999999</v>
      </c>
      <c r="W16" s="182">
        <v>8.9521000000000003E-2</v>
      </c>
      <c r="X16" s="182">
        <v>1.0659999999999999E-2</v>
      </c>
      <c r="Y16" s="182">
        <v>1.4187999999999999E-2</v>
      </c>
      <c r="Z16" s="182">
        <v>7.2436679083046317E-3</v>
      </c>
      <c r="AA16" s="182">
        <v>4.8900000000000002E-3</v>
      </c>
      <c r="AB16" s="182">
        <v>3.6981667908304629E-2</v>
      </c>
      <c r="AC16" s="182">
        <v>8.5599999999999999E-4</v>
      </c>
      <c r="AD16" s="182">
        <v>0.12850200000000001</v>
      </c>
      <c r="AE16" s="60"/>
      <c r="AF16" s="143">
        <v>39.909999999999997</v>
      </c>
      <c r="AG16" s="143">
        <v>755.88800000000003</v>
      </c>
      <c r="AH16" s="143">
        <v>217.51009999999999</v>
      </c>
      <c r="AI16" s="143">
        <v>77.41</v>
      </c>
      <c r="AJ16" s="143" t="s">
        <v>432</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0.99187999999999998</v>
      </c>
      <c r="F22" s="143">
        <v>3.9269999999999999E-2</v>
      </c>
      <c r="G22" s="143">
        <v>2.3393900000000003</v>
      </c>
      <c r="H22" s="143" t="s">
        <v>433</v>
      </c>
      <c r="I22" s="143">
        <v>0.10440400000000002</v>
      </c>
      <c r="J22" s="143">
        <v>0.24867400000000003</v>
      </c>
      <c r="K22" s="143">
        <v>0.39860000000000001</v>
      </c>
      <c r="L22" s="143">
        <v>2.3899E-2</v>
      </c>
      <c r="M22" s="143">
        <v>1.3412599999999999</v>
      </c>
      <c r="N22" s="143">
        <v>0.49647000000000008</v>
      </c>
      <c r="O22" s="143">
        <v>2.5480000000000003E-2</v>
      </c>
      <c r="P22" s="143">
        <v>3.5999999999999995E-3</v>
      </c>
      <c r="Q22" s="143">
        <v>5.7499999999999999E-3</v>
      </c>
      <c r="R22" s="143">
        <v>1.3849999999999999E-2</v>
      </c>
      <c r="S22" s="143">
        <v>1.779E-2</v>
      </c>
      <c r="T22" s="143">
        <v>3.0519999999999999E-2</v>
      </c>
      <c r="U22" s="143" t="s">
        <v>431</v>
      </c>
      <c r="V22" s="143">
        <v>0.10688999999999999</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0.83777599999999997</v>
      </c>
      <c r="F23" s="182">
        <v>0.12180100000000001</v>
      </c>
      <c r="G23" s="143">
        <v>4.6920000000000003E-2</v>
      </c>
      <c r="H23" s="182">
        <v>1.7200000000000001E-4</v>
      </c>
      <c r="I23" s="182">
        <v>6.3756999999999994E-2</v>
      </c>
      <c r="J23" s="182">
        <v>6.3756999999999994E-2</v>
      </c>
      <c r="K23" s="182">
        <v>6.3756999999999994E-2</v>
      </c>
      <c r="L23" s="182">
        <v>3.6360000000000003E-2</v>
      </c>
      <c r="M23" s="182">
        <v>1.064217</v>
      </c>
      <c r="N23" s="143">
        <v>1.2975E-2</v>
      </c>
      <c r="O23" s="143">
        <v>2.22E-4</v>
      </c>
      <c r="P23" s="143" t="s">
        <v>431</v>
      </c>
      <c r="Q23" s="143" t="s">
        <v>431</v>
      </c>
      <c r="R23" s="143">
        <v>1.1119999999999999E-3</v>
      </c>
      <c r="S23" s="143">
        <v>3.7790999999999998E-2</v>
      </c>
      <c r="T23" s="143">
        <v>1.5560000000000001E-3</v>
      </c>
      <c r="U23" s="143">
        <v>2.22E-4</v>
      </c>
      <c r="V23" s="143">
        <v>2.223E-2</v>
      </c>
      <c r="W23" s="143" t="s">
        <v>431</v>
      </c>
      <c r="X23" s="143">
        <v>6.7699999999999998E-4</v>
      </c>
      <c r="Y23" s="143">
        <v>1.1019999999999999E-3</v>
      </c>
      <c r="Z23" s="143" t="s">
        <v>431</v>
      </c>
      <c r="AA23" s="143" t="s">
        <v>431</v>
      </c>
      <c r="AB23" s="72">
        <v>1.7789999999999998E-3</v>
      </c>
      <c r="AC23" s="143" t="s">
        <v>432</v>
      </c>
      <c r="AD23" s="143" t="s">
        <v>432</v>
      </c>
      <c r="AE23" s="60"/>
      <c r="AF23" s="182">
        <v>942.029</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1.1782699999999999</v>
      </c>
      <c r="F24" s="143">
        <v>0.89073999999999998</v>
      </c>
      <c r="G24" s="143">
        <v>9.5249769999999998</v>
      </c>
      <c r="H24" s="143">
        <v>0.140073</v>
      </c>
      <c r="I24" s="143">
        <v>3.2879330000000002</v>
      </c>
      <c r="J24" s="143">
        <v>3.6577039999999998</v>
      </c>
      <c r="K24" s="143">
        <v>4.3737979999999999</v>
      </c>
      <c r="L24" s="143">
        <v>0.89655300000000004</v>
      </c>
      <c r="M24" s="143">
        <v>6.7789289999999998</v>
      </c>
      <c r="N24" s="143">
        <v>0.79733799999999999</v>
      </c>
      <c r="O24" s="143">
        <v>2.4521000000000001E-2</v>
      </c>
      <c r="P24" s="143">
        <v>6.9100000000000003E-3</v>
      </c>
      <c r="Q24" s="143">
        <v>4.5422999999999998E-2</v>
      </c>
      <c r="R24" s="143">
        <v>0.325154</v>
      </c>
      <c r="S24" s="143">
        <v>3.9403000000000001E-2</v>
      </c>
      <c r="T24" s="143">
        <v>0.37748300000000001</v>
      </c>
      <c r="U24" s="143">
        <v>7.4999999999999993E-5</v>
      </c>
      <c r="V24" s="143">
        <v>1.4681177000000001</v>
      </c>
      <c r="W24" s="182">
        <v>0.967144</v>
      </c>
      <c r="X24" s="182">
        <v>5.6944000000000002E-2</v>
      </c>
      <c r="Y24" s="182">
        <v>8.6119000000000001E-2</v>
      </c>
      <c r="Z24" s="182">
        <v>2.9266277778403925E-2</v>
      </c>
      <c r="AA24" s="182">
        <v>2.435E-2</v>
      </c>
      <c r="AB24" s="182">
        <v>0.19667927777840394</v>
      </c>
      <c r="AC24" s="182">
        <v>2.2676999999999999E-2</v>
      </c>
      <c r="AD24" s="182">
        <v>0.127882</v>
      </c>
      <c r="AE24" s="60"/>
      <c r="AF24" s="143">
        <v>2541.9932999999996</v>
      </c>
      <c r="AG24" s="143">
        <v>2423.4074000000001</v>
      </c>
      <c r="AH24" s="143">
        <v>5103.0529999999999</v>
      </c>
      <c r="AI24" s="143">
        <v>3785.7640000000001</v>
      </c>
      <c r="AJ24" s="143" t="s">
        <v>432</v>
      </c>
      <c r="AK24" s="143" t="s">
        <v>432</v>
      </c>
      <c r="AL24" s="49" t="s">
        <v>49</v>
      </c>
    </row>
    <row r="25" spans="1:38" s="2" customFormat="1" ht="26.25" customHeight="1" thickBot="1" x14ac:dyDescent="0.25">
      <c r="A25" s="70" t="s">
        <v>73</v>
      </c>
      <c r="B25" s="74" t="s">
        <v>74</v>
      </c>
      <c r="C25" s="76" t="s">
        <v>75</v>
      </c>
      <c r="D25" s="72"/>
      <c r="E25" s="143">
        <v>3.2229000000000001E-2</v>
      </c>
      <c r="F25" s="143">
        <v>8.6619999999999996E-3</v>
      </c>
      <c r="G25" s="143">
        <v>3.2629999999999998E-3</v>
      </c>
      <c r="H25" s="143" t="s">
        <v>431</v>
      </c>
      <c r="I25" s="143">
        <v>2.4899999999999998E-4</v>
      </c>
      <c r="J25" s="143">
        <v>2.4899999999999998E-4</v>
      </c>
      <c r="K25" s="143">
        <v>2.4899999999999998E-4</v>
      </c>
      <c r="L25" s="143">
        <v>1.1900000000000001E-4</v>
      </c>
      <c r="M25" s="143">
        <v>5.9379000000000001E-2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149.620822</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1.8910000000000001E-3</v>
      </c>
      <c r="F26" s="143">
        <v>3.0439999999999998E-3</v>
      </c>
      <c r="G26" s="143">
        <v>2.81E-4</v>
      </c>
      <c r="H26" s="143" t="s">
        <v>431</v>
      </c>
      <c r="I26" s="143">
        <v>2.3E-5</v>
      </c>
      <c r="J26" s="143">
        <v>2.3E-5</v>
      </c>
      <c r="K26" s="143">
        <v>2.3E-5</v>
      </c>
      <c r="L26" s="143">
        <v>1.1E-5</v>
      </c>
      <c r="M26" s="143">
        <v>4.4278999999999999E-2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13.851848</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7.037204</v>
      </c>
      <c r="F27" s="182">
        <v>5.7796240000000001</v>
      </c>
      <c r="G27" s="182">
        <v>0.318691</v>
      </c>
      <c r="H27" s="182">
        <v>0.11371199999999999</v>
      </c>
      <c r="I27" s="182">
        <v>0.14547499999999999</v>
      </c>
      <c r="J27" s="182">
        <v>0.14547499999999999</v>
      </c>
      <c r="K27" s="182">
        <v>0.14547499999999999</v>
      </c>
      <c r="L27" s="182">
        <v>8.4304000000000004E-2</v>
      </c>
      <c r="M27" s="182">
        <v>52.788443999999998</v>
      </c>
      <c r="N27" s="182">
        <v>4.6530230000000001</v>
      </c>
      <c r="O27" s="182">
        <v>5.5999999999999999E-5</v>
      </c>
      <c r="P27" s="182">
        <v>2.6020000000000001E-3</v>
      </c>
      <c r="Q27" s="143">
        <v>8.6000000000000003E-5</v>
      </c>
      <c r="R27" s="182">
        <v>2.1180000000000001E-3</v>
      </c>
      <c r="S27" s="182">
        <v>1.4940000000000001E-3</v>
      </c>
      <c r="T27" s="182">
        <v>6.2699999999999995E-4</v>
      </c>
      <c r="U27" s="182">
        <v>5.8999999999999998E-5</v>
      </c>
      <c r="V27" s="182">
        <v>9.7630000000000008E-3</v>
      </c>
      <c r="W27" s="182">
        <v>0.15349099999999999</v>
      </c>
      <c r="X27" s="182">
        <v>3.238E-3</v>
      </c>
      <c r="Y27" s="143">
        <v>4.3969999999999999E-3</v>
      </c>
      <c r="Z27" s="182">
        <v>2.532E-3</v>
      </c>
      <c r="AA27" s="143">
        <v>4.5009999999999998E-3</v>
      </c>
      <c r="AB27" s="185">
        <v>1.4667999999999999E-2</v>
      </c>
      <c r="AC27" s="143">
        <v>1.5300000000000001E-4</v>
      </c>
      <c r="AD27" s="182">
        <v>3.1000000000000001E-5</v>
      </c>
      <c r="AE27" s="209"/>
      <c r="AF27" s="182">
        <v>13750.48208</v>
      </c>
      <c r="AG27" s="143" t="s">
        <v>432</v>
      </c>
      <c r="AH27" s="143" t="s">
        <v>432</v>
      </c>
      <c r="AI27" s="143" t="s">
        <v>432</v>
      </c>
      <c r="AJ27" s="143" t="s">
        <v>432</v>
      </c>
      <c r="AK27" s="143" t="s">
        <v>432</v>
      </c>
      <c r="AL27" s="49" t="s">
        <v>49</v>
      </c>
    </row>
    <row r="28" spans="1:38" s="2" customFormat="1" ht="26.25" customHeight="1" thickBot="1" x14ac:dyDescent="0.25">
      <c r="A28" s="70" t="s">
        <v>78</v>
      </c>
      <c r="B28" s="70" t="s">
        <v>81</v>
      </c>
      <c r="C28" s="71" t="s">
        <v>82</v>
      </c>
      <c r="D28" s="72"/>
      <c r="E28" s="182">
        <v>1.1645799999999999</v>
      </c>
      <c r="F28" s="182">
        <v>0.38158399999999998</v>
      </c>
      <c r="G28" s="182">
        <v>6.8935999999999997E-2</v>
      </c>
      <c r="H28" s="182">
        <v>8.0590000000000002E-3</v>
      </c>
      <c r="I28" s="182">
        <v>0.13386700000000001</v>
      </c>
      <c r="J28" s="182">
        <v>0.13386700000000001</v>
      </c>
      <c r="K28" s="182">
        <v>0.13386700000000001</v>
      </c>
      <c r="L28" s="143">
        <v>8.4867999999999999E-2</v>
      </c>
      <c r="M28" s="182">
        <v>3.9804550000000001</v>
      </c>
      <c r="N28" s="182">
        <v>0.32680999999999999</v>
      </c>
      <c r="O28" s="182">
        <v>6.0000000000000002E-6</v>
      </c>
      <c r="P28" s="143">
        <v>4.2900000000000002E-4</v>
      </c>
      <c r="Q28" s="143">
        <v>1.1E-5</v>
      </c>
      <c r="R28" s="182">
        <v>5.44E-4</v>
      </c>
      <c r="S28" s="182">
        <v>3.6999999999999999E-4</v>
      </c>
      <c r="T28" s="182">
        <v>5.3000000000000001E-5</v>
      </c>
      <c r="U28" s="182">
        <v>9.0000000000000002E-6</v>
      </c>
      <c r="V28" s="182">
        <v>1.524E-3</v>
      </c>
      <c r="W28" s="182">
        <v>3.5569000000000003E-2</v>
      </c>
      <c r="X28" s="143">
        <v>1.2260000000000001E-3</v>
      </c>
      <c r="Y28" s="143">
        <v>1.4059999999999999E-3</v>
      </c>
      <c r="Z28" s="143">
        <v>1.0640000000000001E-3</v>
      </c>
      <c r="AA28" s="143">
        <v>1.206E-3</v>
      </c>
      <c r="AB28" s="143">
        <v>4.9020000000000001E-3</v>
      </c>
      <c r="AC28" s="143">
        <v>3.6000000000000001E-5</v>
      </c>
      <c r="AD28" s="143">
        <v>1.0000000000000001E-5</v>
      </c>
      <c r="AE28" s="209"/>
      <c r="AF28" s="182">
        <v>2936.8474940000001</v>
      </c>
      <c r="AG28" s="143" t="s">
        <v>432</v>
      </c>
      <c r="AH28" s="143" t="s">
        <v>432</v>
      </c>
      <c r="AI28" s="143" t="s">
        <v>432</v>
      </c>
      <c r="AJ28" s="143" t="s">
        <v>432</v>
      </c>
      <c r="AK28" s="143" t="s">
        <v>432</v>
      </c>
      <c r="AL28" s="49" t="s">
        <v>49</v>
      </c>
    </row>
    <row r="29" spans="1:38" s="2" customFormat="1" ht="26.25" customHeight="1" thickBot="1" x14ac:dyDescent="0.25">
      <c r="A29" s="70" t="s">
        <v>78</v>
      </c>
      <c r="B29" s="70" t="s">
        <v>83</v>
      </c>
      <c r="C29" s="71" t="s">
        <v>84</v>
      </c>
      <c r="D29" s="72"/>
      <c r="E29" s="182">
        <v>7.7614039999999997</v>
      </c>
      <c r="F29" s="182">
        <v>0.665628</v>
      </c>
      <c r="G29" s="182">
        <v>0.212427</v>
      </c>
      <c r="H29" s="143">
        <v>2.9559999999999999E-3</v>
      </c>
      <c r="I29" s="143">
        <v>0.24638499999999999</v>
      </c>
      <c r="J29" s="143">
        <v>0.24638499999999999</v>
      </c>
      <c r="K29" s="143">
        <v>0.24638499999999999</v>
      </c>
      <c r="L29" s="143">
        <v>0.13589200000000001</v>
      </c>
      <c r="M29" s="182">
        <v>1.917835</v>
      </c>
      <c r="N29" s="182">
        <v>0.22545699999999999</v>
      </c>
      <c r="O29" s="182">
        <v>1.2999999999999999E-5</v>
      </c>
      <c r="P29" s="143">
        <v>1.17E-3</v>
      </c>
      <c r="Q29" s="143">
        <v>2.4000000000000001E-5</v>
      </c>
      <c r="R29" s="182">
        <v>1.7769999999999999E-3</v>
      </c>
      <c r="S29" s="182">
        <v>1.1950000000000001E-3</v>
      </c>
      <c r="T29" s="182">
        <v>6.9999999999999994E-5</v>
      </c>
      <c r="U29" s="182">
        <v>2.3E-5</v>
      </c>
      <c r="V29" s="182">
        <v>4.019E-3</v>
      </c>
      <c r="W29" s="182">
        <v>6.5878000000000006E-2</v>
      </c>
      <c r="X29" s="143">
        <v>9.41E-4</v>
      </c>
      <c r="Y29" s="182">
        <v>5.6990000000000001E-3</v>
      </c>
      <c r="Z29" s="182">
        <v>6.3680000000000004E-3</v>
      </c>
      <c r="AA29" s="143">
        <v>1.464E-3</v>
      </c>
      <c r="AB29" s="183">
        <v>1.4472E-2</v>
      </c>
      <c r="AC29" s="143">
        <v>3.6000000000000001E-5</v>
      </c>
      <c r="AD29" s="143">
        <v>1.2E-5</v>
      </c>
      <c r="AE29" s="209"/>
      <c r="AF29" s="182">
        <v>9024.8525329999993</v>
      </c>
      <c r="AG29" s="143" t="s">
        <v>432</v>
      </c>
      <c r="AH29" s="143" t="s">
        <v>432</v>
      </c>
      <c r="AI29" s="143" t="s">
        <v>432</v>
      </c>
      <c r="AJ29" s="143" t="s">
        <v>432</v>
      </c>
      <c r="AK29" s="143" t="s">
        <v>432</v>
      </c>
      <c r="AL29" s="49" t="s">
        <v>49</v>
      </c>
    </row>
    <row r="30" spans="1:38" s="2" customFormat="1" ht="26.25" customHeight="1" thickBot="1" x14ac:dyDescent="0.25">
      <c r="A30" s="70" t="s">
        <v>78</v>
      </c>
      <c r="B30" s="70" t="s">
        <v>85</v>
      </c>
      <c r="C30" s="71" t="s">
        <v>86</v>
      </c>
      <c r="D30" s="72"/>
      <c r="E30" s="182">
        <v>6.4070000000000004E-3</v>
      </c>
      <c r="F30" s="182">
        <v>2.8561E-2</v>
      </c>
      <c r="G30" s="182">
        <v>6.5300000000000004E-4</v>
      </c>
      <c r="H30" s="182">
        <v>3.4E-5</v>
      </c>
      <c r="I30" s="182">
        <v>3.4099999999999999E-4</v>
      </c>
      <c r="J30" s="182">
        <v>3.4099999999999999E-4</v>
      </c>
      <c r="K30" s="182">
        <v>3.4099999999999999E-4</v>
      </c>
      <c r="L30" s="143">
        <v>5.1E-5</v>
      </c>
      <c r="M30" s="182">
        <v>0.37424600000000002</v>
      </c>
      <c r="N30" s="182">
        <v>1.1316E-2</v>
      </c>
      <c r="O30" s="182">
        <v>9.9999999999999995E-8</v>
      </c>
      <c r="P30" s="143">
        <v>6.0000000000000002E-6</v>
      </c>
      <c r="Q30" s="182">
        <v>1.9999999999999999E-7</v>
      </c>
      <c r="R30" s="182">
        <v>3.9999999999999998E-6</v>
      </c>
      <c r="S30" s="182">
        <v>3.0000000000000001E-6</v>
      </c>
      <c r="T30" s="182">
        <v>1.9999999999999999E-6</v>
      </c>
      <c r="U30" s="182">
        <v>9.9999999999999995E-8</v>
      </c>
      <c r="V30" s="182">
        <v>2.1999999999999999E-5</v>
      </c>
      <c r="W30" s="182">
        <v>5.3700000000000004E-4</v>
      </c>
      <c r="X30" s="143">
        <v>7.9999999999999996E-6</v>
      </c>
      <c r="Y30" s="143">
        <v>1.5E-5</v>
      </c>
      <c r="Z30" s="143">
        <v>5.0000000000000004E-6</v>
      </c>
      <c r="AA30" s="182">
        <v>1.8E-5</v>
      </c>
      <c r="AB30" s="183">
        <v>4.6E-5</v>
      </c>
      <c r="AC30" s="143">
        <v>9.9999999999999995E-7</v>
      </c>
      <c r="AD30" s="143">
        <v>9.9999999999999995E-7</v>
      </c>
      <c r="AE30" s="209"/>
      <c r="AF30" s="182">
        <v>28.255168000000001</v>
      </c>
      <c r="AG30" s="143" t="s">
        <v>432</v>
      </c>
      <c r="AH30" s="143" t="s">
        <v>432</v>
      </c>
      <c r="AI30" s="143" t="s">
        <v>432</v>
      </c>
      <c r="AJ30" s="143" t="s">
        <v>432</v>
      </c>
      <c r="AK30" s="143" t="s">
        <v>432</v>
      </c>
      <c r="AL30" s="49" t="s">
        <v>49</v>
      </c>
    </row>
    <row r="31" spans="1:38" s="2" customFormat="1" ht="26.25" customHeight="1" thickBot="1" x14ac:dyDescent="0.25">
      <c r="A31" s="70" t="s">
        <v>78</v>
      </c>
      <c r="B31" s="70" t="s">
        <v>87</v>
      </c>
      <c r="C31" s="71" t="s">
        <v>88</v>
      </c>
      <c r="D31" s="72"/>
      <c r="E31" s="143" t="s">
        <v>432</v>
      </c>
      <c r="F31" s="182">
        <v>1.0613060000000001</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209"/>
      <c r="AF31" s="182">
        <v>48.343871999999998</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8.0317E-2</v>
      </c>
      <c r="J32" s="182">
        <v>0.150202</v>
      </c>
      <c r="K32" s="182">
        <v>0.19722100000000001</v>
      </c>
      <c r="L32" s="182">
        <v>8.1379999999999994E-3</v>
      </c>
      <c r="M32" s="143" t="s">
        <v>432</v>
      </c>
      <c r="N32" s="182">
        <v>0.206982</v>
      </c>
      <c r="O32" s="182">
        <v>9.5600000000000004E-4</v>
      </c>
      <c r="P32" s="143" t="s">
        <v>432</v>
      </c>
      <c r="Q32" s="182">
        <v>2.3890000000000001E-3</v>
      </c>
      <c r="R32" s="182">
        <v>7.6720999999999998E-2</v>
      </c>
      <c r="S32" s="182">
        <v>1.6800580000000001</v>
      </c>
      <c r="T32" s="182">
        <v>1.2119E-2</v>
      </c>
      <c r="U32" s="182">
        <v>1.606E-3</v>
      </c>
      <c r="V32" s="182">
        <v>0.63770000000000004</v>
      </c>
      <c r="W32" s="143" t="s">
        <v>431</v>
      </c>
      <c r="X32" s="182">
        <v>5.04E-4</v>
      </c>
      <c r="Y32" s="182">
        <v>3.4999999999999997E-5</v>
      </c>
      <c r="Z32" s="182">
        <v>5.1999999999999997E-5</v>
      </c>
      <c r="AA32" s="182">
        <v>2.1800000000000001E-4</v>
      </c>
      <c r="AB32" s="182">
        <v>8.0899999999999993E-4</v>
      </c>
      <c r="AC32" s="143" t="s">
        <v>431</v>
      </c>
      <c r="AD32" s="143" t="s">
        <v>431</v>
      </c>
      <c r="AE32" s="209"/>
      <c r="AF32" s="143" t="s">
        <v>432</v>
      </c>
      <c r="AG32" s="143" t="s">
        <v>432</v>
      </c>
      <c r="AH32" s="143" t="s">
        <v>432</v>
      </c>
      <c r="AI32" s="143" t="s">
        <v>432</v>
      </c>
      <c r="AJ32" s="143" t="s">
        <v>432</v>
      </c>
      <c r="AK32" s="182">
        <v>7032.9260420000001</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2">
        <v>4.5664000000000003E-2</v>
      </c>
      <c r="J33" s="182">
        <v>8.4562999999999999E-2</v>
      </c>
      <c r="K33" s="182">
        <v>0.169127</v>
      </c>
      <c r="L33" s="182">
        <v>1.7930000000000001E-3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209"/>
      <c r="AF33" s="143" t="s">
        <v>432</v>
      </c>
      <c r="AG33" s="143" t="s">
        <v>432</v>
      </c>
      <c r="AH33" s="143" t="s">
        <v>432</v>
      </c>
      <c r="AI33" s="143" t="s">
        <v>432</v>
      </c>
      <c r="AJ33" s="143" t="s">
        <v>432</v>
      </c>
      <c r="AK33" s="182">
        <v>7032.9260420000001</v>
      </c>
      <c r="AL33" s="49" t="s">
        <v>413</v>
      </c>
    </row>
    <row r="34" spans="1:38" s="2" customFormat="1" ht="26.25" customHeight="1" thickBot="1" x14ac:dyDescent="0.25">
      <c r="A34" s="70" t="s">
        <v>70</v>
      </c>
      <c r="B34" s="70" t="s">
        <v>93</v>
      </c>
      <c r="C34" s="71" t="s">
        <v>94</v>
      </c>
      <c r="D34" s="72"/>
      <c r="E34" s="143">
        <v>2.6725729999999999</v>
      </c>
      <c r="F34" s="143">
        <v>0.23723900000000001</v>
      </c>
      <c r="G34" s="143">
        <v>0.19890000000000002</v>
      </c>
      <c r="H34" s="143">
        <v>3.57E-4</v>
      </c>
      <c r="I34" s="143">
        <v>6.9977999999999999E-2</v>
      </c>
      <c r="J34" s="143">
        <v>7.3556999999999997E-2</v>
      </c>
      <c r="K34" s="143">
        <v>7.7644000000000005E-2</v>
      </c>
      <c r="L34" s="143">
        <v>4.5421999999999997E-2</v>
      </c>
      <c r="M34" s="143">
        <v>0.54663099999999998</v>
      </c>
      <c r="N34" s="143">
        <v>1.34E-4</v>
      </c>
      <c r="O34" s="143">
        <v>5.1199999999999998E-4</v>
      </c>
      <c r="P34" s="143">
        <v>7.9999999999999996E-6</v>
      </c>
      <c r="Q34" s="143">
        <v>3.9999999999999998E-6</v>
      </c>
      <c r="R34" s="143">
        <v>2.5639999999999999E-3</v>
      </c>
      <c r="S34" s="143">
        <v>8.6718000000000003E-2</v>
      </c>
      <c r="T34" s="143">
        <v>3.5829999999999998E-3</v>
      </c>
      <c r="U34" s="143">
        <v>5.1199999999999998E-4</v>
      </c>
      <c r="V34" s="143">
        <v>5.1200000000000002E-2</v>
      </c>
      <c r="W34" s="143">
        <v>2.03E-4</v>
      </c>
      <c r="X34" s="143">
        <v>1.5759999999999999E-3</v>
      </c>
      <c r="Y34" s="143">
        <v>2.6090000000000002E-3</v>
      </c>
      <c r="Z34" s="143">
        <v>1.7780000000000001E-3</v>
      </c>
      <c r="AA34" s="143">
        <v>4.2099999999999999E-4</v>
      </c>
      <c r="AB34" s="143">
        <v>6.3839999999999999E-3</v>
      </c>
      <c r="AC34" s="143">
        <v>9.9999999999999995E-7</v>
      </c>
      <c r="AD34" s="143">
        <v>1.7000000000000001E-4</v>
      </c>
      <c r="AE34" s="60"/>
      <c r="AF34" s="182">
        <v>2157.2999999999997</v>
      </c>
      <c r="AG34" s="143">
        <v>1</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43">
        <v>0.86350000000000005</v>
      </c>
      <c r="F36" s="143">
        <v>3.0800000000000001E-2</v>
      </c>
      <c r="G36" s="143">
        <v>4.3999999999999997E-2</v>
      </c>
      <c r="H36" s="143" t="s">
        <v>431</v>
      </c>
      <c r="I36" s="143">
        <v>1.54E-2</v>
      </c>
      <c r="J36" s="143">
        <v>1.6500000000000001E-2</v>
      </c>
      <c r="K36" s="143">
        <v>1.6500000000000001E-2</v>
      </c>
      <c r="L36" s="143">
        <v>5.1149999999999998E-3</v>
      </c>
      <c r="M36" s="143">
        <v>8.14E-2</v>
      </c>
      <c r="N36" s="143">
        <v>1.4300000000000001E-3</v>
      </c>
      <c r="O36" s="143">
        <v>1.1E-4</v>
      </c>
      <c r="P36" s="143">
        <v>3.3E-4</v>
      </c>
      <c r="Q36" s="143">
        <v>4.4000000000000002E-4</v>
      </c>
      <c r="R36" s="143">
        <v>5.5000000000000003E-4</v>
      </c>
      <c r="S36" s="182">
        <v>2.2000000000000001E-3</v>
      </c>
      <c r="T36" s="143">
        <v>1.0999999999999999E-2</v>
      </c>
      <c r="U36" s="182">
        <v>1.1000000000000002E-4</v>
      </c>
      <c r="V36" s="143">
        <v>1.32E-2</v>
      </c>
      <c r="W36" s="143">
        <v>1.4300000000000001E-3</v>
      </c>
      <c r="X36" s="182">
        <v>2.1999999999999999E-5</v>
      </c>
      <c r="Y36" s="182">
        <v>1.1000000000000002E-4</v>
      </c>
      <c r="Z36" s="182">
        <v>1.1000000000000002E-4</v>
      </c>
      <c r="AA36" s="182">
        <v>1.1E-5</v>
      </c>
      <c r="AB36" s="182">
        <v>2.5300000000000002E-4</v>
      </c>
      <c r="AC36" s="143">
        <v>8.8000000000000003E-4</v>
      </c>
      <c r="AD36" s="143">
        <v>4.1800000000000002E-4</v>
      </c>
      <c r="AE36" s="60"/>
      <c r="AF36" s="182">
        <v>465.29999999999995</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0.64</v>
      </c>
      <c r="F39" s="143">
        <v>0.08</v>
      </c>
      <c r="G39" s="143">
        <v>1.74</v>
      </c>
      <c r="H39" s="143">
        <v>2.0834999999999999E-2</v>
      </c>
      <c r="I39" s="143">
        <v>0.87099300000000002</v>
      </c>
      <c r="J39" s="143">
        <v>1.0909930000000001</v>
      </c>
      <c r="K39" s="143">
        <v>1.5409930000000001</v>
      </c>
      <c r="L39" s="143">
        <v>0.244643</v>
      </c>
      <c r="M39" s="143">
        <v>1.93</v>
      </c>
      <c r="N39" s="143">
        <v>0.29651329999999998</v>
      </c>
      <c r="O39" s="143">
        <v>1.04606E-2</v>
      </c>
      <c r="P39" s="143">
        <v>2.1507000000000002E-3</v>
      </c>
      <c r="Q39" s="143">
        <v>3.2464800000000002E-2</v>
      </c>
      <c r="R39" s="143">
        <v>0.11587169999999999</v>
      </c>
      <c r="S39" s="143">
        <v>4.3080199999999999E-2</v>
      </c>
      <c r="T39" s="143">
        <v>0.5606911</v>
      </c>
      <c r="U39" s="143">
        <v>2.4300000000000001E-5</v>
      </c>
      <c r="V39" s="143">
        <v>0.32853329999999997</v>
      </c>
      <c r="W39" s="182">
        <v>8.9619000000000004E-2</v>
      </c>
      <c r="X39" s="182">
        <v>3.3439999999999998E-2</v>
      </c>
      <c r="Y39" s="182">
        <v>4.4274000000000001E-2</v>
      </c>
      <c r="Z39" s="182">
        <v>1.9414609367948366E-2</v>
      </c>
      <c r="AA39" s="182">
        <v>1.4409E-2</v>
      </c>
      <c r="AB39" s="182">
        <v>0.11153760936794838</v>
      </c>
      <c r="AC39" s="182">
        <v>3.068E-3</v>
      </c>
      <c r="AD39" s="182">
        <v>5.5544999999999997E-2</v>
      </c>
      <c r="AE39" s="60"/>
      <c r="AF39" s="143">
        <v>1881.9183799999998</v>
      </c>
      <c r="AG39" s="143">
        <v>333.64</v>
      </c>
      <c r="AH39" s="143">
        <v>2206.6570000000002</v>
      </c>
      <c r="AI39" s="143">
        <v>563.10481000000004</v>
      </c>
      <c r="AJ39" s="143" t="s">
        <v>432</v>
      </c>
      <c r="AK39" s="143" t="s">
        <v>432</v>
      </c>
      <c r="AL39" s="49" t="s">
        <v>49</v>
      </c>
    </row>
    <row r="40" spans="1:38" s="2" customFormat="1" ht="26.25" customHeight="1" thickBot="1" x14ac:dyDescent="0.25">
      <c r="A40" s="70" t="s">
        <v>70</v>
      </c>
      <c r="B40" s="70" t="s">
        <v>105</v>
      </c>
      <c r="C40" s="71" t="s">
        <v>391</v>
      </c>
      <c r="D40" s="72"/>
      <c r="E40" s="182">
        <v>0.132884</v>
      </c>
      <c r="F40" s="182">
        <v>0.27739999999999998</v>
      </c>
      <c r="G40" s="143">
        <v>4.4799999999999996E-3</v>
      </c>
      <c r="H40" s="143">
        <v>3.0000000000000001E-5</v>
      </c>
      <c r="I40" s="182">
        <v>1.4415000000000001E-2</v>
      </c>
      <c r="J40" s="182">
        <v>1.4415000000000001E-2</v>
      </c>
      <c r="K40" s="182">
        <v>1.4415000000000001E-2</v>
      </c>
      <c r="L40" s="182">
        <v>5.9430000000000004E-3</v>
      </c>
      <c r="M40" s="182">
        <v>0.75311300000000003</v>
      </c>
      <c r="N40" s="143">
        <v>1.4760000000000001E-2</v>
      </c>
      <c r="O40" s="143">
        <v>4.5000000000000003E-5</v>
      </c>
      <c r="P40" s="143" t="s">
        <v>431</v>
      </c>
      <c r="Q40" s="143" t="s">
        <v>431</v>
      </c>
      <c r="R40" s="143">
        <v>2.24E-4</v>
      </c>
      <c r="S40" s="143">
        <v>7.6160000000000004E-3</v>
      </c>
      <c r="T40" s="143">
        <v>3.1399999999999999E-4</v>
      </c>
      <c r="U40" s="143">
        <v>4.5000000000000003E-5</v>
      </c>
      <c r="V40" s="143">
        <v>4.4799999999999996E-3</v>
      </c>
      <c r="W40" s="143" t="s">
        <v>431</v>
      </c>
      <c r="X40" s="143">
        <v>1.46E-4</v>
      </c>
      <c r="Y40" s="143">
        <v>2.13E-4</v>
      </c>
      <c r="Z40" s="143" t="s">
        <v>431</v>
      </c>
      <c r="AA40" s="143" t="s">
        <v>431</v>
      </c>
      <c r="AB40" s="72">
        <v>3.59E-4</v>
      </c>
      <c r="AC40" s="143" t="s">
        <v>432</v>
      </c>
      <c r="AD40" s="143" t="s">
        <v>432</v>
      </c>
      <c r="AE40" s="60"/>
      <c r="AF40" s="182">
        <v>191.43860000000001</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6.8326339999999997</v>
      </c>
      <c r="F41" s="182">
        <v>5.2156250000000002</v>
      </c>
      <c r="G41" s="182">
        <v>1.018173</v>
      </c>
      <c r="H41" s="182">
        <v>4.9064999999999998E-2</v>
      </c>
      <c r="I41" s="182">
        <v>3.2767780000000002</v>
      </c>
      <c r="J41" s="182">
        <v>3.3997839999999999</v>
      </c>
      <c r="K41" s="182">
        <v>3.6793079999999998</v>
      </c>
      <c r="L41" s="182">
        <v>1.2574689999999999</v>
      </c>
      <c r="M41" s="182">
        <v>89.150384000000003</v>
      </c>
      <c r="N41" s="182">
        <v>2.8543539999999998</v>
      </c>
      <c r="O41" s="182">
        <v>0.24651600000000001</v>
      </c>
      <c r="P41" s="182">
        <v>7.6432E-2</v>
      </c>
      <c r="Q41" s="182">
        <v>5.3975000000000002E-2</v>
      </c>
      <c r="R41" s="182">
        <v>0.31307600000000002</v>
      </c>
      <c r="S41" s="182">
        <v>0.102948</v>
      </c>
      <c r="T41" s="182">
        <v>4.2096000000000001E-2</v>
      </c>
      <c r="U41" s="182">
        <v>8.3660000000000002E-3</v>
      </c>
      <c r="V41" s="182">
        <v>6.8660839999999999</v>
      </c>
      <c r="W41" s="182">
        <v>1.946331</v>
      </c>
      <c r="X41" s="182">
        <v>1.533857</v>
      </c>
      <c r="Y41" s="182">
        <v>1.4158520000000001</v>
      </c>
      <c r="Z41" s="182">
        <v>1.025345</v>
      </c>
      <c r="AA41" s="182">
        <v>1.571709</v>
      </c>
      <c r="AB41" s="182">
        <v>5.5467620000000002</v>
      </c>
      <c r="AC41" s="182">
        <v>0.17979899999999999</v>
      </c>
      <c r="AD41" s="182">
        <v>0.18825800000000001</v>
      </c>
      <c r="AE41" s="60"/>
      <c r="AF41" s="182">
        <v>649.5</v>
      </c>
      <c r="AG41" s="182">
        <v>1103.9739999999999</v>
      </c>
      <c r="AH41" s="182">
        <v>1542.6000000000001</v>
      </c>
      <c r="AI41" s="182">
        <v>12889</v>
      </c>
      <c r="AJ41" s="72">
        <v>437</v>
      </c>
      <c r="AK41" s="143" t="s">
        <v>432</v>
      </c>
      <c r="AL41" s="49" t="s">
        <v>49</v>
      </c>
    </row>
    <row r="42" spans="1:38" s="2" customFormat="1" ht="26.25" customHeight="1" thickBot="1" x14ac:dyDescent="0.25">
      <c r="A42" s="70" t="s">
        <v>70</v>
      </c>
      <c r="B42" s="70" t="s">
        <v>107</v>
      </c>
      <c r="C42" s="71" t="s">
        <v>108</v>
      </c>
      <c r="D42" s="72"/>
      <c r="E42" s="183">
        <v>5.4433000000000002E-2</v>
      </c>
      <c r="F42" s="183">
        <v>0.53659800000000002</v>
      </c>
      <c r="G42" s="143">
        <v>5.1799999999999997E-3</v>
      </c>
      <c r="H42" s="72">
        <v>2.1999999999999999E-5</v>
      </c>
      <c r="I42" s="183">
        <v>1.1311999999999999E-2</v>
      </c>
      <c r="J42" s="183">
        <v>1.1311999999999999E-2</v>
      </c>
      <c r="K42" s="183">
        <v>1.1311999999999999E-2</v>
      </c>
      <c r="L42" s="182">
        <v>1.9710000000000001E-3</v>
      </c>
      <c r="M42" s="183">
        <v>2.986129</v>
      </c>
      <c r="N42" s="143">
        <v>5.5532999999999999E-2</v>
      </c>
      <c r="O42" s="72">
        <v>5.1999999999999997E-5</v>
      </c>
      <c r="P42" s="143" t="s">
        <v>431</v>
      </c>
      <c r="Q42" s="143" t="s">
        <v>431</v>
      </c>
      <c r="R42" s="143">
        <v>2.5900000000000001E-4</v>
      </c>
      <c r="S42" s="143">
        <v>8.8059999999999996E-3</v>
      </c>
      <c r="T42" s="72">
        <v>3.6299999999999999E-4</v>
      </c>
      <c r="U42" s="72">
        <v>5.1999999999999997E-5</v>
      </c>
      <c r="V42" s="143">
        <v>5.1799999999999997E-3</v>
      </c>
      <c r="W42" s="143" t="s">
        <v>431</v>
      </c>
      <c r="X42" s="72">
        <v>1.9799999999999999E-4</v>
      </c>
      <c r="Y42" s="72">
        <v>2.1599999999999999E-4</v>
      </c>
      <c r="Z42" s="143" t="s">
        <v>431</v>
      </c>
      <c r="AA42" s="143" t="s">
        <v>431</v>
      </c>
      <c r="AB42" s="72">
        <v>4.1399999999999998E-4</v>
      </c>
      <c r="AC42" s="143" t="s">
        <v>432</v>
      </c>
      <c r="AD42" s="143" t="s">
        <v>432</v>
      </c>
      <c r="AE42" s="60"/>
      <c r="AF42" s="182">
        <v>226.39</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0.11</v>
      </c>
      <c r="F43" s="143">
        <v>0.05</v>
      </c>
      <c r="G43" s="143">
        <v>7.0000000000000007E-2</v>
      </c>
      <c r="H43" s="143">
        <v>4.6759999999999996E-3</v>
      </c>
      <c r="I43" s="143">
        <v>0.29010599999999998</v>
      </c>
      <c r="J43" s="143">
        <v>0.31010599999999999</v>
      </c>
      <c r="K43" s="143">
        <v>0.37010599999999999</v>
      </c>
      <c r="L43" s="143">
        <v>8.6368E-2</v>
      </c>
      <c r="M43" s="143">
        <v>0.67</v>
      </c>
      <c r="N43" s="143">
        <v>5.8990399999999998E-2</v>
      </c>
      <c r="O43" s="143">
        <v>1.8901E-3</v>
      </c>
      <c r="P43" s="143">
        <v>3.5349999999999997E-4</v>
      </c>
      <c r="Q43" s="143">
        <v>4.1782E-3</v>
      </c>
      <c r="R43" s="143">
        <v>1.7530199999999999E-2</v>
      </c>
      <c r="S43" s="143">
        <v>4.2399999999999998E-3</v>
      </c>
      <c r="T43" s="143">
        <v>1.7550099999999999E-2</v>
      </c>
      <c r="U43" s="143">
        <v>2.6000000000000001E-6</v>
      </c>
      <c r="V43" s="143">
        <v>7.4810399999999999E-2</v>
      </c>
      <c r="W43" s="182">
        <v>1.7049000000000002E-2</v>
      </c>
      <c r="X43" s="182">
        <v>2.7200000000000002E-3</v>
      </c>
      <c r="Y43" s="182">
        <v>3.7390000000000001E-3</v>
      </c>
      <c r="Z43" s="182">
        <v>1.6911700292750311E-3</v>
      </c>
      <c r="AA43" s="182">
        <v>1.0889999999999999E-3</v>
      </c>
      <c r="AB43" s="182">
        <v>9.2391700292750317E-3</v>
      </c>
      <c r="AC43" s="182">
        <v>6.4999999999999997E-4</v>
      </c>
      <c r="AD43" s="182">
        <v>4.8310000000000002E-3</v>
      </c>
      <c r="AE43" s="60"/>
      <c r="AF43" s="143">
        <v>133.94</v>
      </c>
      <c r="AG43" s="143">
        <v>28.4</v>
      </c>
      <c r="AH43" s="143">
        <v>235.13</v>
      </c>
      <c r="AI43" s="143">
        <v>126.39100000000001</v>
      </c>
      <c r="AJ43" s="143" t="s">
        <v>432</v>
      </c>
      <c r="AK43" s="143" t="s">
        <v>432</v>
      </c>
      <c r="AL43" s="49" t="s">
        <v>49</v>
      </c>
    </row>
    <row r="44" spans="1:38" s="2" customFormat="1" ht="26.25" customHeight="1" thickBot="1" x14ac:dyDescent="0.25">
      <c r="A44" s="70" t="s">
        <v>70</v>
      </c>
      <c r="B44" s="70" t="s">
        <v>111</v>
      </c>
      <c r="C44" s="71" t="s">
        <v>112</v>
      </c>
      <c r="D44" s="72"/>
      <c r="E44" s="182">
        <v>2.8821319999999999</v>
      </c>
      <c r="F44" s="182">
        <v>0.33321499999999998</v>
      </c>
      <c r="G44" s="143">
        <v>0.19165499999999999</v>
      </c>
      <c r="H44" s="182">
        <v>5.2300000000000003E-4</v>
      </c>
      <c r="I44" s="182">
        <v>0.165743</v>
      </c>
      <c r="J44" s="182">
        <v>0.165743</v>
      </c>
      <c r="K44" s="182">
        <v>0.165743</v>
      </c>
      <c r="L44" s="182">
        <v>9.2359999999999998E-2</v>
      </c>
      <c r="M44" s="182">
        <v>1.696582</v>
      </c>
      <c r="N44" s="143">
        <v>1.2577E-2</v>
      </c>
      <c r="O44" s="143">
        <v>6.8400000000000004E-4</v>
      </c>
      <c r="P44" s="143" t="s">
        <v>431</v>
      </c>
      <c r="Q44" s="143" t="s">
        <v>431</v>
      </c>
      <c r="R44" s="143">
        <v>3.421E-3</v>
      </c>
      <c r="S44" s="143">
        <v>0.11632099999999999</v>
      </c>
      <c r="T44" s="143">
        <v>4.79E-3</v>
      </c>
      <c r="U44" s="143">
        <v>6.8400000000000004E-4</v>
      </c>
      <c r="V44" s="143">
        <v>6.8423999999999999E-2</v>
      </c>
      <c r="W44" s="143" t="s">
        <v>431</v>
      </c>
      <c r="X44" s="143">
        <v>2.062E-3</v>
      </c>
      <c r="Y44" s="143">
        <v>3.411E-3</v>
      </c>
      <c r="Z44" s="143" t="s">
        <v>431</v>
      </c>
      <c r="AA44" s="143" t="s">
        <v>431</v>
      </c>
      <c r="AB44" s="143">
        <v>5.4730000000000004E-3</v>
      </c>
      <c r="AC44" s="143" t="s">
        <v>432</v>
      </c>
      <c r="AD44" s="143" t="s">
        <v>432</v>
      </c>
      <c r="AE44" s="60"/>
      <c r="AF44" s="182">
        <v>2895.9760390000001</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0.40593699999999999</v>
      </c>
      <c r="F45" s="143">
        <v>2.0035000000000001E-2</v>
      </c>
      <c r="G45" s="143">
        <v>2.0701000000000001E-2</v>
      </c>
      <c r="H45" s="143" t="s">
        <v>431</v>
      </c>
      <c r="I45" s="143">
        <v>7.5259999999999997E-3</v>
      </c>
      <c r="J45" s="143">
        <v>8.0429999999999998E-3</v>
      </c>
      <c r="K45" s="143">
        <v>8.0429999999999998E-3</v>
      </c>
      <c r="L45" s="182">
        <v>2.4169999999999999E-3</v>
      </c>
      <c r="M45" s="143">
        <v>5.5839E-2</v>
      </c>
      <c r="N45" s="143">
        <v>6.7199999999999996E-4</v>
      </c>
      <c r="O45" s="143">
        <v>5.1999999999999997E-5</v>
      </c>
      <c r="P45" s="143">
        <v>1.55E-4</v>
      </c>
      <c r="Q45" s="143">
        <v>2.0699999999999999E-4</v>
      </c>
      <c r="R45" s="143">
        <v>2.5799999999999998E-4</v>
      </c>
      <c r="S45" s="182">
        <v>1.0330000000000001E-3</v>
      </c>
      <c r="T45" s="143">
        <v>5.1669999999999997E-3</v>
      </c>
      <c r="U45" s="182">
        <v>5.1999999999999997E-5</v>
      </c>
      <c r="V45" s="143">
        <v>6.2009999999999999E-3</v>
      </c>
      <c r="W45" s="143">
        <v>6.7199999999999996E-4</v>
      </c>
      <c r="X45" s="182">
        <v>1.0000000000000001E-5</v>
      </c>
      <c r="Y45" s="182">
        <v>5.1999999999999997E-5</v>
      </c>
      <c r="Z45" s="182">
        <v>5.1999999999999997E-5</v>
      </c>
      <c r="AA45" s="182">
        <v>5.0000000000000004E-6</v>
      </c>
      <c r="AB45" s="182">
        <v>1.1900000000000001E-4</v>
      </c>
      <c r="AC45" s="143">
        <v>4.1300000000000001E-4</v>
      </c>
      <c r="AD45" s="143">
        <v>1.9599999999999999E-4</v>
      </c>
      <c r="AE45" s="60"/>
      <c r="AF45" s="182">
        <v>219.935</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0.01</v>
      </c>
      <c r="F50" s="143" t="s">
        <v>432</v>
      </c>
      <c r="G50" s="143" t="s">
        <v>432</v>
      </c>
      <c r="H50" s="143">
        <v>0.01</v>
      </c>
      <c r="I50" s="143">
        <v>0.01</v>
      </c>
      <c r="J50" s="143">
        <v>0.08</v>
      </c>
      <c r="K50" s="143">
        <v>0.16</v>
      </c>
      <c r="L50" s="143" t="s">
        <v>431</v>
      </c>
      <c r="M50" s="143">
        <v>0.27</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t="s">
        <v>432</v>
      </c>
      <c r="F52" s="143">
        <v>0.12</v>
      </c>
      <c r="G52" s="143" t="s">
        <v>432</v>
      </c>
      <c r="H52" s="143" t="s">
        <v>432</v>
      </c>
      <c r="I52" s="182">
        <v>9.8618089999999992E-3</v>
      </c>
      <c r="J52" s="182">
        <v>2.2693159000000001E-2</v>
      </c>
      <c r="K52" s="182">
        <v>3.6660999999999999E-2</v>
      </c>
      <c r="L52" s="143" t="s">
        <v>432</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4.5010000000000003</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0.309</v>
      </c>
      <c r="AL53" s="49" t="s">
        <v>135</v>
      </c>
    </row>
    <row r="54" spans="1:38" s="2" customFormat="1" ht="37.5" customHeight="1" thickBot="1" x14ac:dyDescent="0.25">
      <c r="A54" s="70" t="s">
        <v>119</v>
      </c>
      <c r="B54" s="74" t="s">
        <v>136</v>
      </c>
      <c r="C54" s="76" t="s">
        <v>137</v>
      </c>
      <c r="D54" s="73"/>
      <c r="E54" s="143" t="s">
        <v>432</v>
      </c>
      <c r="F54" s="143">
        <v>2.8000000000000001E-2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743</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4" t="s">
        <v>430</v>
      </c>
      <c r="AG55" s="144" t="s">
        <v>430</v>
      </c>
      <c r="AH55" s="144" t="s">
        <v>430</v>
      </c>
      <c r="AI55" s="144" t="s">
        <v>430</v>
      </c>
      <c r="AJ55" s="144" t="s">
        <v>430</v>
      </c>
      <c r="AK55" s="144"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4" t="s">
        <v>430</v>
      </c>
      <c r="AG56" s="144" t="s">
        <v>430</v>
      </c>
      <c r="AH56" s="144" t="s">
        <v>430</v>
      </c>
      <c r="AI56" s="144" t="s">
        <v>430</v>
      </c>
      <c r="AJ56" s="144" t="s">
        <v>430</v>
      </c>
      <c r="AK56" s="144"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6.3899999999999998E-3</v>
      </c>
      <c r="J57" s="143">
        <v>1.1502E-2</v>
      </c>
      <c r="K57" s="143">
        <v>1.278E-2</v>
      </c>
      <c r="L57" s="143">
        <v>1.92E-4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590.45000000000005</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433</v>
      </c>
      <c r="J58" s="143" t="s">
        <v>433</v>
      </c>
      <c r="K58" s="143" t="s">
        <v>433</v>
      </c>
      <c r="L58" s="143" t="s">
        <v>433</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21.2</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433</v>
      </c>
      <c r="J59" s="143" t="s">
        <v>433</v>
      </c>
      <c r="K59" s="143" t="s">
        <v>433</v>
      </c>
      <c r="L59" s="143" t="s">
        <v>433</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7.3233999999999994E-2</v>
      </c>
      <c r="J61" s="143">
        <v>0.73234399999999999</v>
      </c>
      <c r="K61" s="143">
        <v>2.4177179999999998</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v>0.04</v>
      </c>
      <c r="G63" s="143" t="s">
        <v>432</v>
      </c>
      <c r="H63" s="182" t="s">
        <v>432</v>
      </c>
      <c r="I63" s="143">
        <v>0.122894</v>
      </c>
      <c r="J63" s="143">
        <v>0.36868299999999998</v>
      </c>
      <c r="K63" s="143">
        <v>1.1172200000000001</v>
      </c>
      <c r="L63" s="143" t="s">
        <v>432</v>
      </c>
      <c r="M63" s="143" t="s">
        <v>432</v>
      </c>
      <c r="N63" s="143" t="s">
        <v>432</v>
      </c>
      <c r="O63" s="143" t="s">
        <v>432</v>
      </c>
      <c r="P63" s="143" t="s">
        <v>432</v>
      </c>
      <c r="Q63" s="143" t="s">
        <v>432</v>
      </c>
      <c r="R63" s="143" t="s">
        <v>432</v>
      </c>
      <c r="S63" s="143">
        <v>0.01</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9.6729999999999997E-2</v>
      </c>
      <c r="F64" s="143">
        <v>2.722E-3</v>
      </c>
      <c r="G64" s="143" t="s">
        <v>432</v>
      </c>
      <c r="H64" s="143">
        <v>1.8799999999999999E-3</v>
      </c>
      <c r="I64" s="143" t="s">
        <v>432</v>
      </c>
      <c r="J64" s="143" t="s">
        <v>432</v>
      </c>
      <c r="K64" s="143" t="s">
        <v>432</v>
      </c>
      <c r="L64" s="143" t="s">
        <v>432</v>
      </c>
      <c r="M64" s="183">
        <v>0.01</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t="s">
        <v>432</v>
      </c>
      <c r="F70" s="143">
        <v>0.71</v>
      </c>
      <c r="G70" s="182" t="s">
        <v>432</v>
      </c>
      <c r="H70" s="143">
        <v>1.755E-2</v>
      </c>
      <c r="I70" s="143">
        <v>4.2770000000000002E-2</v>
      </c>
      <c r="J70" s="143">
        <v>7.9433000000000004E-2</v>
      </c>
      <c r="K70" s="143">
        <v>0.1</v>
      </c>
      <c r="L70" s="143">
        <v>1.5560000000000001E-3</v>
      </c>
      <c r="M70" s="143">
        <v>0.23</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5" t="s">
        <v>432</v>
      </c>
      <c r="G71" s="145" t="s">
        <v>432</v>
      </c>
      <c r="H71" s="145" t="s">
        <v>432</v>
      </c>
      <c r="I71" s="145" t="s">
        <v>432</v>
      </c>
      <c r="J71" s="145" t="s">
        <v>432</v>
      </c>
      <c r="K71" s="145" t="s">
        <v>432</v>
      </c>
      <c r="L71" s="145" t="s">
        <v>432</v>
      </c>
      <c r="M71" s="145" t="s">
        <v>432</v>
      </c>
      <c r="N71" s="145" t="s">
        <v>432</v>
      </c>
      <c r="O71" s="145" t="s">
        <v>432</v>
      </c>
      <c r="P71" s="145" t="s">
        <v>432</v>
      </c>
      <c r="Q71" s="145" t="s">
        <v>432</v>
      </c>
      <c r="R71" s="145" t="s">
        <v>432</v>
      </c>
      <c r="S71" s="145" t="s">
        <v>432</v>
      </c>
      <c r="T71" s="145" t="s">
        <v>432</v>
      </c>
      <c r="U71" s="145" t="s">
        <v>432</v>
      </c>
      <c r="V71" s="145" t="s">
        <v>432</v>
      </c>
      <c r="W71" s="145" t="s">
        <v>432</v>
      </c>
      <c r="X71" s="145" t="s">
        <v>432</v>
      </c>
      <c r="Y71" s="145" t="s">
        <v>432</v>
      </c>
      <c r="Z71" s="145" t="s">
        <v>432</v>
      </c>
      <c r="AA71" s="145" t="s">
        <v>432</v>
      </c>
      <c r="AB71" s="145" t="s">
        <v>432</v>
      </c>
      <c r="AC71" s="145" t="s">
        <v>432</v>
      </c>
      <c r="AD71" s="145"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v>1.115E-2</v>
      </c>
      <c r="F72" s="143">
        <v>1.831E-2</v>
      </c>
      <c r="G72" s="143">
        <v>1.1E-4</v>
      </c>
      <c r="H72" s="143">
        <v>7.9000000000000001E-4</v>
      </c>
      <c r="I72" s="143">
        <v>2.0329E-2</v>
      </c>
      <c r="J72" s="143">
        <v>2.6117999999999999E-2</v>
      </c>
      <c r="K72" s="143">
        <v>4.3529999999999999E-2</v>
      </c>
      <c r="L72" s="143">
        <v>7.2999999999999999E-5</v>
      </c>
      <c r="M72" s="143">
        <v>1.3390000000000001E-2</v>
      </c>
      <c r="N72" s="143">
        <v>1.04E-2</v>
      </c>
      <c r="O72" s="182">
        <v>2.9039999999999999E-3</v>
      </c>
      <c r="P72" s="143" t="s">
        <v>432</v>
      </c>
      <c r="Q72" s="143" t="s">
        <v>432</v>
      </c>
      <c r="R72" s="143">
        <v>3.9640000000000002E-2</v>
      </c>
      <c r="S72" s="143">
        <v>3.7000000000000002E-3</v>
      </c>
      <c r="T72" s="143">
        <v>2.2169999999999999E-2</v>
      </c>
      <c r="U72" s="143" t="s">
        <v>432</v>
      </c>
      <c r="V72" s="143">
        <v>3.0000000000000001E-3</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432</v>
      </c>
      <c r="J74" s="143" t="s">
        <v>432</v>
      </c>
      <c r="K74" s="143" t="s">
        <v>432</v>
      </c>
      <c r="L74" s="143" t="s">
        <v>432</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t="s">
        <v>432</v>
      </c>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v>9.9999999999999995E-7</v>
      </c>
      <c r="H76" s="143" t="s">
        <v>432</v>
      </c>
      <c r="I76" s="143">
        <v>1.5E-5</v>
      </c>
      <c r="J76" s="143">
        <v>3.0000000000000001E-5</v>
      </c>
      <c r="K76" s="143">
        <v>3.8000000000000002E-5</v>
      </c>
      <c r="L76" s="143" t="s">
        <v>432</v>
      </c>
      <c r="M76" s="143" t="s">
        <v>432</v>
      </c>
      <c r="N76" s="143">
        <v>6.1000000000000004E-3</v>
      </c>
      <c r="O76" s="143" t="s">
        <v>432</v>
      </c>
      <c r="P76" s="143" t="s">
        <v>432</v>
      </c>
      <c r="Q76" s="143" t="s">
        <v>432</v>
      </c>
      <c r="R76" s="143" t="s">
        <v>432</v>
      </c>
      <c r="S76" s="143" t="s">
        <v>432</v>
      </c>
      <c r="T76" s="143" t="s">
        <v>432</v>
      </c>
      <c r="U76" s="143" t="s">
        <v>432</v>
      </c>
      <c r="V76" s="143" t="s">
        <v>432</v>
      </c>
      <c r="W76" s="182">
        <v>2.1613E-2</v>
      </c>
      <c r="X76" s="143" t="s">
        <v>432</v>
      </c>
      <c r="Y76" s="143" t="s">
        <v>432</v>
      </c>
      <c r="Z76" s="143" t="s">
        <v>432</v>
      </c>
      <c r="AA76" s="143" t="s">
        <v>432</v>
      </c>
      <c r="AB76" s="143" t="s">
        <v>432</v>
      </c>
      <c r="AC76" s="143" t="s">
        <v>432</v>
      </c>
      <c r="AD76" s="182">
        <v>1.8E-5</v>
      </c>
      <c r="AE76" s="60"/>
      <c r="AF76" s="143" t="s">
        <v>432</v>
      </c>
      <c r="AG76" s="143" t="s">
        <v>432</v>
      </c>
      <c r="AH76" s="143" t="s">
        <v>432</v>
      </c>
      <c r="AI76" s="143" t="s">
        <v>432</v>
      </c>
      <c r="AJ76" s="143" t="s">
        <v>432</v>
      </c>
      <c r="AK76" s="183">
        <v>6.7539999999999996</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v>8.8999999999999995E-5</v>
      </c>
      <c r="J77" s="143">
        <v>1E-4</v>
      </c>
      <c r="K77" s="143">
        <v>1.1E-4</v>
      </c>
      <c r="L77" s="143" t="s">
        <v>432</v>
      </c>
      <c r="M77" s="143" t="s">
        <v>432</v>
      </c>
      <c r="N77" s="143" t="s">
        <v>432</v>
      </c>
      <c r="O77" s="143" t="s">
        <v>432</v>
      </c>
      <c r="P77" s="143" t="s">
        <v>432</v>
      </c>
      <c r="Q77" s="143" t="s">
        <v>432</v>
      </c>
      <c r="R77" s="143" t="s">
        <v>432</v>
      </c>
      <c r="S77" s="143" t="s">
        <v>432</v>
      </c>
      <c r="T77" s="143" t="s">
        <v>432</v>
      </c>
      <c r="U77" s="143" t="s">
        <v>432</v>
      </c>
      <c r="V77" s="143">
        <v>8.7999999999999995E-2</v>
      </c>
      <c r="W77" s="143" t="s">
        <v>431</v>
      </c>
      <c r="X77" s="143" t="s">
        <v>432</v>
      </c>
      <c r="Y77" s="143" t="s">
        <v>432</v>
      </c>
      <c r="Z77" s="143" t="s">
        <v>432</v>
      </c>
      <c r="AA77" s="143" t="s">
        <v>432</v>
      </c>
      <c r="AB77" s="143" t="s">
        <v>432</v>
      </c>
      <c r="AC77" s="143" t="s">
        <v>432</v>
      </c>
      <c r="AD77" s="143" t="s">
        <v>431</v>
      </c>
      <c r="AE77" s="60"/>
      <c r="AF77" s="143" t="s">
        <v>432</v>
      </c>
      <c r="AG77" s="143" t="s">
        <v>432</v>
      </c>
      <c r="AH77" s="143" t="s">
        <v>432</v>
      </c>
      <c r="AI77" s="143" t="s">
        <v>432</v>
      </c>
      <c r="AJ77" s="143" t="s">
        <v>432</v>
      </c>
      <c r="AK77" s="143" t="s">
        <v>432</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2.0000000000000002E-5</v>
      </c>
      <c r="F80" s="143">
        <v>7.6999999999999996E-4</v>
      </c>
      <c r="G80" s="143">
        <v>7.8799999999999996E-4</v>
      </c>
      <c r="H80" s="143">
        <v>5.5890000000000002E-2</v>
      </c>
      <c r="I80" s="143">
        <v>9.4300000000000004E-4</v>
      </c>
      <c r="J80" s="143">
        <v>1.212E-3</v>
      </c>
      <c r="K80" s="143">
        <v>2.0200000000000001E-3</v>
      </c>
      <c r="L80" s="143">
        <v>3.0000000000000001E-6</v>
      </c>
      <c r="M80" s="143">
        <v>1.9000000000000001E-4</v>
      </c>
      <c r="N80" s="143">
        <v>3.1700000000000001E-3</v>
      </c>
      <c r="O80" s="143" t="s">
        <v>432</v>
      </c>
      <c r="P80" s="143" t="s">
        <v>432</v>
      </c>
      <c r="Q80" s="143" t="s">
        <v>432</v>
      </c>
      <c r="R80" s="143">
        <v>4.0000000000000001E-3</v>
      </c>
      <c r="S80" s="143">
        <v>1.5E-3</v>
      </c>
      <c r="T80" s="143">
        <v>1.3599999999999999E-2</v>
      </c>
      <c r="U80" s="143" t="s">
        <v>432</v>
      </c>
      <c r="V80" s="143">
        <v>1.4999999999999999E-2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2.8085249999999999</v>
      </c>
      <c r="G82" s="146" t="s">
        <v>432</v>
      </c>
      <c r="H82" s="146" t="s">
        <v>432</v>
      </c>
      <c r="I82" s="146" t="s">
        <v>431</v>
      </c>
      <c r="J82" s="146" t="s">
        <v>432</v>
      </c>
      <c r="K82" s="146" t="s">
        <v>432</v>
      </c>
      <c r="L82" s="146" t="s">
        <v>432</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1.38351</v>
      </c>
      <c r="AL82" s="49" t="s">
        <v>219</v>
      </c>
    </row>
    <row r="83" spans="1:38" s="2" customFormat="1" ht="26.25" customHeight="1" thickBot="1" x14ac:dyDescent="0.25">
      <c r="A83" s="70" t="s">
        <v>53</v>
      </c>
      <c r="B83" s="81" t="s">
        <v>211</v>
      </c>
      <c r="C83" s="82" t="s">
        <v>212</v>
      </c>
      <c r="D83" s="72"/>
      <c r="E83" s="146" t="s">
        <v>432</v>
      </c>
      <c r="F83" s="146">
        <v>1.7999999999999999E-2</v>
      </c>
      <c r="G83" s="146" t="s">
        <v>432</v>
      </c>
      <c r="H83" s="146" t="s">
        <v>432</v>
      </c>
      <c r="I83" s="146">
        <v>1.1299999999999999E-3</v>
      </c>
      <c r="J83" s="146">
        <v>2.264E-2</v>
      </c>
      <c r="K83" s="146">
        <v>0.16980000000000001</v>
      </c>
      <c r="L83" s="146">
        <v>6.4999999999999994E-5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1132</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2.4439319999999998</v>
      </c>
      <c r="G85" s="146" t="s">
        <v>432</v>
      </c>
      <c r="H85" s="146" t="s">
        <v>432</v>
      </c>
      <c r="I85" s="165">
        <v>0.02</v>
      </c>
      <c r="J85" s="165">
        <v>0.02</v>
      </c>
      <c r="K85" s="165">
        <v>0.02</v>
      </c>
      <c r="L85" s="146" t="s">
        <v>432</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15.1135</v>
      </c>
      <c r="AL85" s="49" t="s">
        <v>216</v>
      </c>
    </row>
    <row r="86" spans="1:38" s="2" customFormat="1" ht="26.25" customHeight="1" thickBot="1" x14ac:dyDescent="0.25">
      <c r="A86" s="70" t="s">
        <v>208</v>
      </c>
      <c r="B86" s="76" t="s">
        <v>217</v>
      </c>
      <c r="C86" s="80" t="s">
        <v>218</v>
      </c>
      <c r="D86" s="72"/>
      <c r="E86" s="146" t="s">
        <v>432</v>
      </c>
      <c r="F86" s="146">
        <v>7.2656999999999999E-2</v>
      </c>
      <c r="G86" s="146" t="s">
        <v>432</v>
      </c>
      <c r="H86" s="146" t="s">
        <v>432</v>
      </c>
      <c r="I86" s="146" t="s">
        <v>431</v>
      </c>
      <c r="J86" s="146" t="s">
        <v>432</v>
      </c>
      <c r="K86" s="146" t="s">
        <v>432</v>
      </c>
      <c r="L86" s="146" t="s">
        <v>432</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0.3594</v>
      </c>
      <c r="AL86" s="49" t="s">
        <v>219</v>
      </c>
    </row>
    <row r="87" spans="1:38" s="2" customFormat="1" ht="26.25" customHeight="1" thickBot="1" x14ac:dyDescent="0.25">
      <c r="A87" s="70" t="s">
        <v>208</v>
      </c>
      <c r="B87" s="76" t="s">
        <v>220</v>
      </c>
      <c r="C87" s="80" t="s">
        <v>221</v>
      </c>
      <c r="D87" s="72"/>
      <c r="E87" s="146" t="s">
        <v>432</v>
      </c>
      <c r="F87" s="146">
        <v>5.5671999999999999E-2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0.13089999999999999</v>
      </c>
      <c r="AL87" s="49" t="s">
        <v>219</v>
      </c>
    </row>
    <row r="88" spans="1:38" s="2" customFormat="1" ht="26.25" customHeight="1" thickBot="1" x14ac:dyDescent="0.25">
      <c r="A88" s="70" t="s">
        <v>208</v>
      </c>
      <c r="B88" s="76" t="s">
        <v>222</v>
      </c>
      <c r="C88" s="80" t="s">
        <v>223</v>
      </c>
      <c r="D88" s="72"/>
      <c r="E88" s="146" t="s">
        <v>431</v>
      </c>
      <c r="F88" s="146">
        <v>0.15089</v>
      </c>
      <c r="G88" s="146" t="s">
        <v>431</v>
      </c>
      <c r="H88" s="146" t="s">
        <v>431</v>
      </c>
      <c r="I88" s="146" t="s">
        <v>431</v>
      </c>
      <c r="J88" s="146" t="s">
        <v>431</v>
      </c>
      <c r="K88" s="146" t="s">
        <v>431</v>
      </c>
      <c r="L88" s="146" t="s">
        <v>431</v>
      </c>
      <c r="M88" s="165">
        <v>0.01</v>
      </c>
      <c r="N88" s="146" t="s">
        <v>431</v>
      </c>
      <c r="O88" s="146" t="s">
        <v>431</v>
      </c>
      <c r="P88" s="146" t="s">
        <v>431</v>
      </c>
      <c r="Q88" s="146" t="s">
        <v>431</v>
      </c>
      <c r="R88" s="146" t="s">
        <v>431</v>
      </c>
      <c r="S88" s="146" t="s">
        <v>431</v>
      </c>
      <c r="T88" s="146" t="s">
        <v>431</v>
      </c>
      <c r="U88" s="146" t="s">
        <v>431</v>
      </c>
      <c r="V88" s="165">
        <v>0.03</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0.32255</v>
      </c>
      <c r="G89" s="146" t="s">
        <v>432</v>
      </c>
      <c r="H89" s="146" t="s">
        <v>432</v>
      </c>
      <c r="I89" s="146" t="s">
        <v>431</v>
      </c>
      <c r="J89" s="146" t="s">
        <v>432</v>
      </c>
      <c r="K89" s="146" t="s">
        <v>432</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0.64510000000000001</v>
      </c>
      <c r="AL89" s="49" t="s">
        <v>412</v>
      </c>
    </row>
    <row r="90" spans="1:38" s="8" customFormat="1" ht="26.25" customHeight="1" thickBot="1" x14ac:dyDescent="0.25">
      <c r="A90" s="70" t="s">
        <v>208</v>
      </c>
      <c r="B90" s="76" t="s">
        <v>226</v>
      </c>
      <c r="C90" s="80" t="s">
        <v>227</v>
      </c>
      <c r="D90" s="72"/>
      <c r="E90" s="146" t="s">
        <v>431</v>
      </c>
      <c r="F90" s="146">
        <v>1.393006</v>
      </c>
      <c r="G90" s="146" t="s">
        <v>431</v>
      </c>
      <c r="H90" s="146" t="s">
        <v>431</v>
      </c>
      <c r="I90" s="146" t="s">
        <v>432</v>
      </c>
      <c r="J90" s="146" t="s">
        <v>432</v>
      </c>
      <c r="K90" s="146" t="s">
        <v>432</v>
      </c>
      <c r="L90" s="146" t="s">
        <v>432</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4.1799999999999997E-3</v>
      </c>
      <c r="F91" s="185">
        <v>3.977E-2</v>
      </c>
      <c r="G91" s="146">
        <v>2.9799999999999998E-4</v>
      </c>
      <c r="H91" s="146">
        <v>9.5779999999999997E-3</v>
      </c>
      <c r="I91" s="185">
        <v>6.7155000000000006E-2</v>
      </c>
      <c r="J91" s="185">
        <v>7.2168999999999997E-2</v>
      </c>
      <c r="K91" s="185">
        <v>7.2866E-2</v>
      </c>
      <c r="L91" s="185">
        <v>2.7914999999999999E-2</v>
      </c>
      <c r="M91" s="146">
        <v>0.12787000000000001</v>
      </c>
      <c r="N91" s="185">
        <v>7.7367000000000005E-2</v>
      </c>
      <c r="O91" s="185">
        <v>1.721E-2</v>
      </c>
      <c r="P91" s="185">
        <v>6.2090000000000001E-3</v>
      </c>
      <c r="Q91" s="185">
        <v>6.3340000000000002E-3</v>
      </c>
      <c r="R91" s="185">
        <v>2.1151E-2</v>
      </c>
      <c r="S91" s="185">
        <v>0.850881</v>
      </c>
      <c r="T91" s="185">
        <v>3.5533000000000002E-2</v>
      </c>
      <c r="U91" s="146" t="s">
        <v>431</v>
      </c>
      <c r="V91" s="185">
        <v>0.48549700000000001</v>
      </c>
      <c r="W91" s="146">
        <v>2.31E-4</v>
      </c>
      <c r="X91" s="146">
        <v>2.5599999999999999E-4</v>
      </c>
      <c r="Y91" s="146">
        <v>1.0399999999999999E-4</v>
      </c>
      <c r="Z91" s="146">
        <v>1.0399999999999999E-4</v>
      </c>
      <c r="AA91" s="146">
        <v>1.0399999999999999E-4</v>
      </c>
      <c r="AB91" s="146">
        <v>5.6800000000000004E-4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0.02</v>
      </c>
      <c r="F92" s="143">
        <v>0.01</v>
      </c>
      <c r="G92" s="143">
        <v>0.16</v>
      </c>
      <c r="H92" s="143" t="s">
        <v>432</v>
      </c>
      <c r="I92" s="143">
        <v>0.222</v>
      </c>
      <c r="J92" s="143">
        <v>0.29599999999999999</v>
      </c>
      <c r="K92" s="143">
        <v>0.37</v>
      </c>
      <c r="L92" s="143">
        <v>5.7720000000000002E-3</v>
      </c>
      <c r="M92" s="143">
        <v>0.04</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t="s">
        <v>432</v>
      </c>
      <c r="F93" s="143">
        <v>0.71450553999999999</v>
      </c>
      <c r="G93" s="143" t="s">
        <v>432</v>
      </c>
      <c r="H93" s="143" t="s">
        <v>432</v>
      </c>
      <c r="I93" s="143">
        <v>1.1000000000000001E-3</v>
      </c>
      <c r="J93" s="143">
        <v>3.3E-3</v>
      </c>
      <c r="K93" s="143">
        <v>0.01</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3" t="s">
        <v>433</v>
      </c>
      <c r="F95" s="143" t="s">
        <v>433</v>
      </c>
      <c r="G95" s="143" t="s">
        <v>433</v>
      </c>
      <c r="H95" s="143" t="s">
        <v>433</v>
      </c>
      <c r="I95" s="143" t="s">
        <v>433</v>
      </c>
      <c r="J95" s="143" t="s">
        <v>433</v>
      </c>
      <c r="K95" s="143" t="s">
        <v>433</v>
      </c>
      <c r="L95" s="143" t="s">
        <v>433</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3" t="s">
        <v>432</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t="s">
        <v>432</v>
      </c>
      <c r="F98" s="143" t="s">
        <v>432</v>
      </c>
      <c r="G98" s="143" t="s">
        <v>432</v>
      </c>
      <c r="H98" s="183">
        <v>0.03</v>
      </c>
      <c r="I98" s="143" t="s">
        <v>432</v>
      </c>
      <c r="J98" s="143" t="s">
        <v>432</v>
      </c>
      <c r="K98" s="143" t="s">
        <v>432</v>
      </c>
      <c r="L98" s="143" t="s">
        <v>432</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3.5025000000000001E-2</v>
      </c>
      <c r="F99" s="143">
        <v>1.4693800000000001</v>
      </c>
      <c r="G99" s="143" t="s">
        <v>432</v>
      </c>
      <c r="H99" s="183">
        <v>1.4241359999999998</v>
      </c>
      <c r="I99" s="143">
        <v>4.7400000000000005E-2</v>
      </c>
      <c r="J99" s="143">
        <v>7.2829999999999992E-2</v>
      </c>
      <c r="K99" s="143">
        <v>0.15953000000000001</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115.6</v>
      </c>
      <c r="AL99" s="49" t="s">
        <v>245</v>
      </c>
    </row>
    <row r="100" spans="1:38" s="2" customFormat="1" ht="26.25" customHeight="1" thickBot="1" x14ac:dyDescent="0.25">
      <c r="A100" s="70" t="s">
        <v>243</v>
      </c>
      <c r="B100" s="70" t="s">
        <v>246</v>
      </c>
      <c r="C100" s="71" t="s">
        <v>408</v>
      </c>
      <c r="D100" s="84"/>
      <c r="E100" s="190">
        <v>1.6454999999999997E-2</v>
      </c>
      <c r="F100" s="143">
        <v>1.23115</v>
      </c>
      <c r="G100" s="143" t="s">
        <v>432</v>
      </c>
      <c r="H100" s="183">
        <v>0.5836650000000001</v>
      </c>
      <c r="I100" s="143">
        <v>1.9300000000000001E-2</v>
      </c>
      <c r="J100" s="143">
        <v>2.9649999999999999E-2</v>
      </c>
      <c r="K100" s="143">
        <v>6.409999999999999E-2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138.30000000000001</v>
      </c>
      <c r="AL100" s="49" t="s">
        <v>245</v>
      </c>
    </row>
    <row r="101" spans="1:38" s="2" customFormat="1" ht="26.25" customHeight="1" thickBot="1" x14ac:dyDescent="0.25">
      <c r="A101" s="70" t="s">
        <v>243</v>
      </c>
      <c r="B101" s="70" t="s">
        <v>247</v>
      </c>
      <c r="C101" s="71" t="s">
        <v>248</v>
      </c>
      <c r="D101" s="84"/>
      <c r="E101" s="190">
        <v>4.2000000000000002E-4</v>
      </c>
      <c r="F101" s="143">
        <v>9.5899999999999996E-3</v>
      </c>
      <c r="G101" s="143" t="s">
        <v>432</v>
      </c>
      <c r="H101" s="182">
        <v>1.3739999999999999E-2</v>
      </c>
      <c r="I101" s="143">
        <v>6.9000000000000008E-4</v>
      </c>
      <c r="J101" s="143">
        <v>2.0700000000000002E-3</v>
      </c>
      <c r="K101" s="143">
        <v>4.8099999999999992E-3</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39.4</v>
      </c>
      <c r="AL101" s="49" t="s">
        <v>245</v>
      </c>
    </row>
    <row r="102" spans="1:38" s="2" customFormat="1" ht="26.25" customHeight="1" thickBot="1" x14ac:dyDescent="0.25">
      <c r="A102" s="70" t="s">
        <v>243</v>
      </c>
      <c r="B102" s="70" t="s">
        <v>249</v>
      </c>
      <c r="C102" s="71" t="s">
        <v>386</v>
      </c>
      <c r="D102" s="84"/>
      <c r="E102" s="190">
        <v>3.7699999999999999E-3</v>
      </c>
      <c r="F102" s="143">
        <v>0.35371000000000002</v>
      </c>
      <c r="G102" s="143" t="s">
        <v>432</v>
      </c>
      <c r="H102" s="183">
        <v>1.1116900000000001</v>
      </c>
      <c r="I102" s="143">
        <v>1.7899999999999999E-3</v>
      </c>
      <c r="J102" s="143">
        <v>3.9540000000000006E-2</v>
      </c>
      <c r="K102" s="143">
        <v>0.25952999999999998</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340.8</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6.0000000000000002E-5</v>
      </c>
      <c r="F104" s="143">
        <v>2.8400000000000001E-3</v>
      </c>
      <c r="G104" s="143" t="s">
        <v>432</v>
      </c>
      <c r="H104" s="182">
        <v>1.82E-3</v>
      </c>
      <c r="I104" s="143">
        <v>1E-4</v>
      </c>
      <c r="J104" s="143">
        <v>2.8000000000000003E-4</v>
      </c>
      <c r="K104" s="143">
        <v>6.4000000000000005E-4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1.33E-3</v>
      </c>
      <c r="F105" s="143">
        <v>4.1240000000000006E-2</v>
      </c>
      <c r="G105" s="143" t="s">
        <v>432</v>
      </c>
      <c r="H105" s="182">
        <v>3.7100000000000001E-2</v>
      </c>
      <c r="I105" s="143">
        <v>7.5000000000000002E-4</v>
      </c>
      <c r="J105" s="143">
        <v>1.17E-3</v>
      </c>
      <c r="K105" s="143">
        <v>2.5500000000000002E-3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5.3</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5.5269999999999998E-3</v>
      </c>
      <c r="F107" s="143">
        <v>0.13766300000000001</v>
      </c>
      <c r="G107" s="143" t="s">
        <v>432</v>
      </c>
      <c r="H107" s="182">
        <v>0.12918299999999999</v>
      </c>
      <c r="I107" s="143">
        <v>2.503E-3</v>
      </c>
      <c r="J107" s="143">
        <v>3.3373E-2</v>
      </c>
      <c r="K107" s="143">
        <v>0.158521</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834.3</v>
      </c>
      <c r="AL107" s="49" t="s">
        <v>245</v>
      </c>
    </row>
    <row r="108" spans="1:38" s="2" customFormat="1" ht="26.25" customHeight="1" thickBot="1" x14ac:dyDescent="0.25">
      <c r="A108" s="70" t="s">
        <v>243</v>
      </c>
      <c r="B108" s="70" t="s">
        <v>259</v>
      </c>
      <c r="C108" s="71" t="s">
        <v>380</v>
      </c>
      <c r="D108" s="84"/>
      <c r="E108" s="190">
        <v>3.156E-3</v>
      </c>
      <c r="F108" s="143">
        <v>9.9851999999999996E-2</v>
      </c>
      <c r="G108" s="143" t="s">
        <v>432</v>
      </c>
      <c r="H108" s="182">
        <v>0.12646199999999999</v>
      </c>
      <c r="I108" s="143">
        <v>1.8489999999999999E-3</v>
      </c>
      <c r="J108" s="143">
        <v>1.8491E-2</v>
      </c>
      <c r="K108" s="143">
        <v>3.6982000000000001E-2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924.6</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1.1489999999999998E-3</v>
      </c>
      <c r="F110" s="143">
        <v>0.197847</v>
      </c>
      <c r="G110" s="143" t="s">
        <v>432</v>
      </c>
      <c r="H110" s="182">
        <v>0.15669</v>
      </c>
      <c r="I110" s="143">
        <v>8.0920000000000002E-3</v>
      </c>
      <c r="J110" s="143">
        <v>5.6642999999999999E-2</v>
      </c>
      <c r="K110" s="143">
        <v>5.6642999999999999E-2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404.6</v>
      </c>
      <c r="AL110" s="49" t="s">
        <v>245</v>
      </c>
    </row>
    <row r="111" spans="1:38" s="2" customFormat="1" ht="26.25" customHeight="1" thickBot="1" x14ac:dyDescent="0.25">
      <c r="A111" s="70" t="s">
        <v>243</v>
      </c>
      <c r="B111" s="70" t="s">
        <v>262</v>
      </c>
      <c r="C111" s="71" t="s">
        <v>376</v>
      </c>
      <c r="D111" s="84"/>
      <c r="E111" s="190">
        <v>8.0000000000000007E-5</v>
      </c>
      <c r="F111" s="143">
        <v>0.15312999999999999</v>
      </c>
      <c r="G111" s="143" t="s">
        <v>432</v>
      </c>
      <c r="H111" s="143">
        <v>1.58E-3</v>
      </c>
      <c r="I111" s="143">
        <v>3.2000000000000003E-4</v>
      </c>
      <c r="J111" s="143">
        <v>6.3000000000000003E-4</v>
      </c>
      <c r="K111" s="143">
        <v>1.42E-3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32.299999999999997</v>
      </c>
      <c r="AL111" s="49" t="s">
        <v>245</v>
      </c>
    </row>
    <row r="112" spans="1:38" s="2" customFormat="1" ht="26.25" customHeight="1" thickBot="1" x14ac:dyDescent="0.25">
      <c r="A112" s="70" t="s">
        <v>263</v>
      </c>
      <c r="B112" s="70" t="s">
        <v>264</v>
      </c>
      <c r="C112" s="71" t="s">
        <v>265</v>
      </c>
      <c r="D112" s="72"/>
      <c r="E112" s="143">
        <v>0.66800000000000004</v>
      </c>
      <c r="F112" s="72" t="s">
        <v>432</v>
      </c>
      <c r="G112" s="143" t="s">
        <v>432</v>
      </c>
      <c r="H112" s="143">
        <v>0.85089800000000004</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16700000</v>
      </c>
      <c r="AL112" s="49" t="s">
        <v>418</v>
      </c>
    </row>
    <row r="113" spans="1:38" s="2" customFormat="1" ht="26.25" customHeight="1" thickBot="1" x14ac:dyDescent="0.25">
      <c r="A113" s="70" t="s">
        <v>263</v>
      </c>
      <c r="B113" s="85" t="s">
        <v>266</v>
      </c>
      <c r="C113" s="86" t="s">
        <v>267</v>
      </c>
      <c r="D113" s="72"/>
      <c r="E113" s="182">
        <v>0.56751499999999999</v>
      </c>
      <c r="F113" s="143" t="s">
        <v>432</v>
      </c>
      <c r="G113" s="143" t="s">
        <v>432</v>
      </c>
      <c r="H113" s="182">
        <v>3.4694790000000002</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2.7680000000000001E-3</v>
      </c>
      <c r="F114" s="143" t="s">
        <v>432</v>
      </c>
      <c r="G114" s="143" t="s">
        <v>432</v>
      </c>
      <c r="H114" s="143">
        <v>9.4079999999999997E-3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4.7870000000000005E-3</v>
      </c>
      <c r="F115" s="143" t="s">
        <v>432</v>
      </c>
      <c r="G115" s="143" t="s">
        <v>432</v>
      </c>
      <c r="H115" s="182">
        <v>9.5739999999999992E-3</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0.14324899999999999</v>
      </c>
      <c r="F116" s="143" t="s">
        <v>432</v>
      </c>
      <c r="G116" s="143" t="s">
        <v>432</v>
      </c>
      <c r="H116" s="183">
        <v>0.42871200000000004</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2.3532000000000001E-2</v>
      </c>
      <c r="J119" s="143">
        <v>0.61182599999999998</v>
      </c>
      <c r="K119" s="143">
        <v>0.61182599999999998</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0.25040000000000001</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0.27999600000000002</v>
      </c>
      <c r="G125" s="146" t="s">
        <v>432</v>
      </c>
      <c r="H125" s="146" t="s">
        <v>431</v>
      </c>
      <c r="I125" s="146">
        <v>2.0000000000000002E-5</v>
      </c>
      <c r="J125" s="146">
        <v>1.3300000000000001E-4</v>
      </c>
      <c r="K125" s="146">
        <v>2.7999999999999998E-4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605.15800000000002</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3.9259999999999998E-3</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432</v>
      </c>
      <c r="J129" s="146" t="s">
        <v>432</v>
      </c>
      <c r="K129" s="146" t="s">
        <v>432</v>
      </c>
      <c r="L129" s="146" t="s">
        <v>432</v>
      </c>
      <c r="M129" s="146" t="s">
        <v>432</v>
      </c>
      <c r="N129" s="146" t="s">
        <v>432</v>
      </c>
      <c r="O129" s="146" t="s">
        <v>432</v>
      </c>
      <c r="P129" s="146" t="s">
        <v>432</v>
      </c>
      <c r="Q129" s="146" t="s">
        <v>432</v>
      </c>
      <c r="R129" s="146" t="s">
        <v>431</v>
      </c>
      <c r="S129" s="146" t="s">
        <v>431</v>
      </c>
      <c r="T129" s="146" t="s">
        <v>432</v>
      </c>
      <c r="U129" s="146" t="s">
        <v>431</v>
      </c>
      <c r="V129" s="146" t="s">
        <v>431</v>
      </c>
      <c r="W129" s="146">
        <v>0.13375600000000001</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0.54</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3.1930000000000001E-3</v>
      </c>
      <c r="F133" s="146">
        <v>5.0000000000000002E-5</v>
      </c>
      <c r="G133" s="146">
        <v>4.37E-4</v>
      </c>
      <c r="H133" s="146" t="s">
        <v>432</v>
      </c>
      <c r="I133" s="146">
        <v>1.34E-4</v>
      </c>
      <c r="J133" s="146">
        <v>1.34E-4</v>
      </c>
      <c r="K133" s="146">
        <v>1.4899999999999999E-4</v>
      </c>
      <c r="L133" s="146" t="s">
        <v>431</v>
      </c>
      <c r="M133" s="146">
        <v>5.4199999999999995E-4</v>
      </c>
      <c r="N133" s="146">
        <v>1.16E-4</v>
      </c>
      <c r="O133" s="146">
        <v>1.9000000000000001E-5</v>
      </c>
      <c r="P133" s="146">
        <v>5.7660000000000003E-3</v>
      </c>
      <c r="Q133" s="146">
        <v>5.3000000000000001E-5</v>
      </c>
      <c r="R133" s="146">
        <v>5.1999999999999997E-5</v>
      </c>
      <c r="S133" s="146">
        <v>4.8000000000000001E-5</v>
      </c>
      <c r="T133" s="146">
        <v>6.7000000000000002E-5</v>
      </c>
      <c r="U133" s="146">
        <v>7.7000000000000001E-5</v>
      </c>
      <c r="V133" s="146">
        <v>6.2E-4</v>
      </c>
      <c r="W133" s="146">
        <v>1.0399999999999999E-4</v>
      </c>
      <c r="X133" s="146">
        <v>5.1E-8</v>
      </c>
      <c r="Y133" s="146">
        <v>2.7999999999999999E-8</v>
      </c>
      <c r="Z133" s="146">
        <v>2.4999999999999999E-8</v>
      </c>
      <c r="AA133" s="146">
        <v>2.7E-8</v>
      </c>
      <c r="AB133" s="146">
        <v>1.31E-7</v>
      </c>
      <c r="AC133" s="146">
        <v>5.8100000000000003E-4</v>
      </c>
      <c r="AD133" s="146">
        <v>1.5870000000000001E-3</v>
      </c>
      <c r="AE133" s="60"/>
      <c r="AF133" s="143" t="s">
        <v>432</v>
      </c>
      <c r="AG133" s="143" t="s">
        <v>432</v>
      </c>
      <c r="AH133" s="143" t="s">
        <v>432</v>
      </c>
      <c r="AI133" s="143" t="s">
        <v>432</v>
      </c>
      <c r="AJ133" s="143" t="s">
        <v>432</v>
      </c>
      <c r="AK133" s="72">
        <v>3870</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1.554E-2</v>
      </c>
      <c r="F135" s="146">
        <v>1.73E-4</v>
      </c>
      <c r="G135" s="146">
        <v>1.4677000000000001E-2</v>
      </c>
      <c r="H135" s="146" t="s">
        <v>431</v>
      </c>
      <c r="I135" s="146">
        <v>7.9427999999999999E-2</v>
      </c>
      <c r="J135" s="146">
        <v>0.118279</v>
      </c>
      <c r="K135" s="146">
        <v>0.15799299999999999</v>
      </c>
      <c r="L135" s="146">
        <v>2.7799999999999999E-3</v>
      </c>
      <c r="M135" s="146">
        <v>6.0429999999999998E-3</v>
      </c>
      <c r="N135" s="146">
        <v>0.89788299999999999</v>
      </c>
      <c r="O135" s="146">
        <v>2.9354000000000002E-2</v>
      </c>
      <c r="P135" s="146">
        <v>2.4174000000000001E-2</v>
      </c>
      <c r="Q135" s="146">
        <v>1.8475999999999999E-2</v>
      </c>
      <c r="R135" s="146">
        <v>1.5969999999999999E-3</v>
      </c>
      <c r="S135" s="146">
        <v>8.03E-4</v>
      </c>
      <c r="T135" s="146">
        <v>1.036E-3</v>
      </c>
      <c r="U135" s="146" t="s">
        <v>431</v>
      </c>
      <c r="V135" s="146">
        <v>7.77E-3</v>
      </c>
      <c r="W135" s="146">
        <v>0.34533999999999998</v>
      </c>
      <c r="X135" s="146">
        <v>3.6000000000000001E-5</v>
      </c>
      <c r="Y135" s="146">
        <v>2.8E-5</v>
      </c>
      <c r="Z135" s="146">
        <v>2.6999999999999999E-5</v>
      </c>
      <c r="AA135" s="146" t="s">
        <v>431</v>
      </c>
      <c r="AB135" s="146">
        <v>9.1000000000000003E-5</v>
      </c>
      <c r="AC135" s="146">
        <v>1.7267000000000001E-2</v>
      </c>
      <c r="AD135" s="146">
        <v>4.5758E-2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2.1408E-2</v>
      </c>
      <c r="G136" s="146" t="s">
        <v>432</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50" t="s">
        <v>432</v>
      </c>
      <c r="J138" s="150" t="s">
        <v>432</v>
      </c>
      <c r="K138" s="150" t="s">
        <v>432</v>
      </c>
      <c r="L138" s="150" t="s">
        <v>432</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46" t="s">
        <v>431</v>
      </c>
      <c r="G139" s="146" t="s">
        <v>431</v>
      </c>
      <c r="H139" s="146" t="s">
        <v>431</v>
      </c>
      <c r="I139" s="146">
        <v>0.207593</v>
      </c>
      <c r="J139" s="146">
        <v>0.207593</v>
      </c>
      <c r="K139" s="146">
        <v>0.207593</v>
      </c>
      <c r="L139" s="146" t="s">
        <v>431</v>
      </c>
      <c r="M139" s="146" t="s">
        <v>431</v>
      </c>
      <c r="N139" s="146">
        <v>6.0700000000000001E-4</v>
      </c>
      <c r="O139" s="146">
        <v>1.222E-3</v>
      </c>
      <c r="P139" s="146">
        <v>1.222E-3</v>
      </c>
      <c r="Q139" s="146">
        <v>1.9350000000000001E-3</v>
      </c>
      <c r="R139" s="146">
        <v>1.846E-3</v>
      </c>
      <c r="S139" s="146">
        <v>4.2919999999999998E-3</v>
      </c>
      <c r="T139" s="146" t="s">
        <v>431</v>
      </c>
      <c r="U139" s="146" t="s">
        <v>431</v>
      </c>
      <c r="V139" s="146" t="s">
        <v>431</v>
      </c>
      <c r="W139" s="146">
        <v>2.093728</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48.499838000000004</v>
      </c>
      <c r="F141" s="20">
        <f t="shared" ref="F141:AD141" si="0">SUM(F14:F140)</f>
        <v>34.584542540000008</v>
      </c>
      <c r="G141" s="20">
        <f t="shared" si="0"/>
        <v>87.044937999999988</v>
      </c>
      <c r="H141" s="20">
        <f t="shared" si="0"/>
        <v>8.9578990000000012</v>
      </c>
      <c r="I141" s="20">
        <f t="shared" si="0"/>
        <v>16.538482809000001</v>
      </c>
      <c r="J141" s="20">
        <f t="shared" si="0"/>
        <v>27.966964159</v>
      </c>
      <c r="K141" s="20">
        <f t="shared" si="0"/>
        <v>48.384621999999986</v>
      </c>
      <c r="L141" s="20">
        <f t="shared" si="0"/>
        <v>3.8366929999999999</v>
      </c>
      <c r="M141" s="20">
        <f t="shared" si="0"/>
        <v>185.14715699999996</v>
      </c>
      <c r="N141" s="20">
        <f t="shared" si="0"/>
        <v>38.710999000000008</v>
      </c>
      <c r="O141" s="20">
        <f t="shared" si="0"/>
        <v>0.84728889999999979</v>
      </c>
      <c r="P141" s="20">
        <f t="shared" si="0"/>
        <v>0.60294000000000014</v>
      </c>
      <c r="Q141" s="20">
        <f t="shared" si="0"/>
        <v>8.4334582999999999</v>
      </c>
      <c r="R141" s="20">
        <f>SUM(R14:R140)</f>
        <v>8.3433310999999986</v>
      </c>
      <c r="S141" s="20">
        <f t="shared" si="0"/>
        <v>4.9122912000000003</v>
      </c>
      <c r="T141" s="20">
        <f t="shared" si="0"/>
        <v>6.2003973000000006</v>
      </c>
      <c r="U141" s="20">
        <f t="shared" si="0"/>
        <v>1.2075400000000002E-2</v>
      </c>
      <c r="V141" s="20">
        <f t="shared" si="0"/>
        <v>48.0382867</v>
      </c>
      <c r="W141" s="20">
        <f t="shared" si="0"/>
        <v>7.0671409999999995</v>
      </c>
      <c r="X141" s="20">
        <f t="shared" si="0"/>
        <v>1.7140060510000001</v>
      </c>
      <c r="Y141" s="20">
        <f t="shared" si="0"/>
        <v>1.6748720280000002</v>
      </c>
      <c r="Z141" s="20">
        <f t="shared" si="0"/>
        <v>1.13487344902681</v>
      </c>
      <c r="AA141" s="20">
        <f t="shared" si="0"/>
        <v>1.6520320270000002</v>
      </c>
      <c r="AB141" s="20">
        <f t="shared" si="0"/>
        <v>6.1757825550268111</v>
      </c>
      <c r="AC141" s="20">
        <f t="shared" si="0"/>
        <v>0.30270899999999995</v>
      </c>
      <c r="AD141" s="20">
        <f t="shared" si="0"/>
        <v>1.1771200000000002</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48.499838000000004</v>
      </c>
      <c r="F152" s="14">
        <f t="shared" ref="F152:AD152" si="1">F141 + F151 + IF(AND(OR($B$4="AT",$B$4="BE",$B$4="CH",$B$4="GB",$B$4="IE",$B$4="LT",$B$4="LU",$B$4="NL"),SUM(F143:F149)&gt;0),SUM(F143:F149)-SUM(F27:F33),0)</f>
        <v>34.584542540000008</v>
      </c>
      <c r="G152" s="14">
        <f t="shared" si="1"/>
        <v>87.044937999999988</v>
      </c>
      <c r="H152" s="14">
        <f t="shared" si="1"/>
        <v>8.9578990000000012</v>
      </c>
      <c r="I152" s="14">
        <f t="shared" si="1"/>
        <v>16.538482809000001</v>
      </c>
      <c r="J152" s="14">
        <f t="shared" si="1"/>
        <v>27.966964159</v>
      </c>
      <c r="K152" s="14">
        <f t="shared" si="1"/>
        <v>48.384621999999986</v>
      </c>
      <c r="L152" s="14">
        <f t="shared" si="1"/>
        <v>3.8366929999999999</v>
      </c>
      <c r="M152" s="14">
        <f t="shared" si="1"/>
        <v>185.14715699999996</v>
      </c>
      <c r="N152" s="14">
        <f t="shared" si="1"/>
        <v>38.710999000000008</v>
      </c>
      <c r="O152" s="14">
        <f t="shared" si="1"/>
        <v>0.84728889999999979</v>
      </c>
      <c r="P152" s="14">
        <f t="shared" si="1"/>
        <v>0.60294000000000014</v>
      </c>
      <c r="Q152" s="14">
        <f t="shared" si="1"/>
        <v>8.4334582999999999</v>
      </c>
      <c r="R152" s="14">
        <f t="shared" si="1"/>
        <v>8.3433310999999986</v>
      </c>
      <c r="S152" s="14">
        <f t="shared" si="1"/>
        <v>4.9122912000000003</v>
      </c>
      <c r="T152" s="14">
        <f t="shared" si="1"/>
        <v>6.2003973000000006</v>
      </c>
      <c r="U152" s="14">
        <f t="shared" si="1"/>
        <v>1.2075400000000002E-2</v>
      </c>
      <c r="V152" s="14">
        <f t="shared" si="1"/>
        <v>48.0382867</v>
      </c>
      <c r="W152" s="14">
        <f t="shared" si="1"/>
        <v>7.0671409999999995</v>
      </c>
      <c r="X152" s="14">
        <f t="shared" si="1"/>
        <v>1.7140060510000001</v>
      </c>
      <c r="Y152" s="14">
        <f t="shared" si="1"/>
        <v>1.6748720280000002</v>
      </c>
      <c r="Z152" s="14">
        <f t="shared" si="1"/>
        <v>1.13487344902681</v>
      </c>
      <c r="AA152" s="14">
        <f t="shared" si="1"/>
        <v>1.6520320270000002</v>
      </c>
      <c r="AB152" s="14">
        <f t="shared" si="1"/>
        <v>6.1757825550268111</v>
      </c>
      <c r="AC152" s="14">
        <f t="shared" si="1"/>
        <v>0.30270899999999995</v>
      </c>
      <c r="AD152" s="14">
        <f t="shared" si="1"/>
        <v>1.1771200000000002</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48.499838000000004</v>
      </c>
      <c r="F154" s="14">
        <f>F141 + F153 - IF(OR($B$6=2005,$B$6&gt;=2020),SUM(F99:F122),0) + IF(AND(OR($B$4="AT",$B$4="BE",$B$4="CH",$B$4="GB",$B$4="IE",$B$4="LT",$B$4="LU",$B$4="NL"),SUM(F143:F149)&gt;0),SUM(F143:F149)-SUM(F27:F33),0)</f>
        <v>34.584542540000008</v>
      </c>
      <c r="G154" s="14">
        <f>G141 + G153 + IF(AND(OR($B$4="AT",$B$4="BE",$B$4="CH",$B$4="GB",$B$4="IE",$B$4="LT",$B$4="LU",$B$4="NL"),SUM(G143:G149)&gt;0),SUM(G143:G149)-SUM(G27:G33),0)</f>
        <v>87.044937999999988</v>
      </c>
      <c r="H154" s="14">
        <f t="shared" ref="H154:AD154" si="2">H141 + H153 + IF(AND(OR($B$4="AT",$B$4="BE",$B$4="CH",$B$4="GB",$B$4="IE",$B$4="LT",$B$4="LU",$B$4="NL"),SUM(H143:H149)&gt;0),SUM(H143:H149)-SUM(H27:H33),0)</f>
        <v>8.9578990000000012</v>
      </c>
      <c r="I154" s="14">
        <f t="shared" si="2"/>
        <v>16.538482809000001</v>
      </c>
      <c r="J154" s="14">
        <f t="shared" si="2"/>
        <v>27.966964159</v>
      </c>
      <c r="K154" s="14">
        <f t="shared" si="2"/>
        <v>48.384621999999986</v>
      </c>
      <c r="L154" s="14">
        <f t="shared" si="2"/>
        <v>3.8366929999999999</v>
      </c>
      <c r="M154" s="14">
        <f t="shared" si="2"/>
        <v>185.14715699999996</v>
      </c>
      <c r="N154" s="14">
        <f t="shared" si="2"/>
        <v>38.710999000000008</v>
      </c>
      <c r="O154" s="14">
        <f t="shared" si="2"/>
        <v>0.84728889999999979</v>
      </c>
      <c r="P154" s="14">
        <f t="shared" si="2"/>
        <v>0.60294000000000014</v>
      </c>
      <c r="Q154" s="14">
        <f t="shared" si="2"/>
        <v>8.4334582999999999</v>
      </c>
      <c r="R154" s="14">
        <f t="shared" si="2"/>
        <v>8.3433310999999986</v>
      </c>
      <c r="S154" s="14">
        <f t="shared" si="2"/>
        <v>4.9122912000000003</v>
      </c>
      <c r="T154" s="14">
        <f t="shared" si="2"/>
        <v>6.2003973000000006</v>
      </c>
      <c r="U154" s="14">
        <f t="shared" si="2"/>
        <v>1.2075400000000002E-2</v>
      </c>
      <c r="V154" s="14">
        <f t="shared" si="2"/>
        <v>48.0382867</v>
      </c>
      <c r="W154" s="14">
        <f t="shared" si="2"/>
        <v>7.0671409999999995</v>
      </c>
      <c r="X154" s="14">
        <f t="shared" si="2"/>
        <v>1.7140060510000001</v>
      </c>
      <c r="Y154" s="14">
        <f t="shared" si="2"/>
        <v>1.6748720280000002</v>
      </c>
      <c r="Z154" s="14">
        <f t="shared" si="2"/>
        <v>1.13487344902681</v>
      </c>
      <c r="AA154" s="14">
        <f t="shared" si="2"/>
        <v>1.6520320270000002</v>
      </c>
      <c r="AB154" s="14">
        <f t="shared" si="2"/>
        <v>6.1757825550268111</v>
      </c>
      <c r="AC154" s="14">
        <f t="shared" si="2"/>
        <v>0.30270899999999995</v>
      </c>
      <c r="AD154" s="14">
        <f t="shared" si="2"/>
        <v>1.1771200000000002</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0.17763799999999999</v>
      </c>
      <c r="F157" s="158">
        <v>6.9389999999999999E-3</v>
      </c>
      <c r="G157" s="158">
        <v>1.3878E-2</v>
      </c>
      <c r="H157" s="158" t="s">
        <v>431</v>
      </c>
      <c r="I157" s="158">
        <v>2.7759999999999998E-3</v>
      </c>
      <c r="J157" s="158">
        <v>2.7759999999999998E-3</v>
      </c>
      <c r="K157" s="158">
        <v>2.7759999999999998E-3</v>
      </c>
      <c r="L157" s="109">
        <v>1.3320000000000001E-3</v>
      </c>
      <c r="M157" s="158">
        <v>1.5266E-2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596.75159199999996</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4.7679999999999997E-3</v>
      </c>
      <c r="F158" s="158">
        <v>4.6E-5</v>
      </c>
      <c r="G158" s="158">
        <v>4.6299999999999998E-4</v>
      </c>
      <c r="H158" s="158" t="s">
        <v>431</v>
      </c>
      <c r="I158" s="158">
        <v>9.2999999999999997E-5</v>
      </c>
      <c r="J158" s="158">
        <v>9.2999999999999997E-5</v>
      </c>
      <c r="K158" s="158">
        <v>9.2999999999999997E-5</v>
      </c>
      <c r="L158" s="109">
        <v>4.3999999999999999E-5</v>
      </c>
      <c r="M158" s="158">
        <v>9.2599999999999996E-4</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19.903883</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9.4768000000000008</v>
      </c>
      <c r="F159" s="158">
        <v>0.32889999999999997</v>
      </c>
      <c r="G159" s="158">
        <v>4.03</v>
      </c>
      <c r="H159" s="158" t="s">
        <v>431</v>
      </c>
      <c r="I159" s="158">
        <v>0.46619999999999995</v>
      </c>
      <c r="J159" s="158">
        <v>0.51369999999999993</v>
      </c>
      <c r="K159" s="158">
        <v>0.51369999999999993</v>
      </c>
      <c r="L159" s="109">
        <v>6.8977999999999998E-2</v>
      </c>
      <c r="M159" s="158">
        <v>0.88800000000000001</v>
      </c>
      <c r="N159" s="158">
        <v>1.915E-2</v>
      </c>
      <c r="O159" s="158">
        <v>1.9099999999999998E-3</v>
      </c>
      <c r="P159" s="158">
        <v>2.8899999999999998E-3</v>
      </c>
      <c r="Q159" s="203">
        <v>5.5100000000000001E-3</v>
      </c>
      <c r="R159" s="158">
        <v>5.357E-2</v>
      </c>
      <c r="S159" s="203">
        <v>2.4E-2</v>
      </c>
      <c r="T159" s="158">
        <v>2.3210000000000002</v>
      </c>
      <c r="U159" s="203">
        <v>3.3300000000000001E-3</v>
      </c>
      <c r="V159" s="158">
        <v>0.14399999999999999</v>
      </c>
      <c r="W159" s="158">
        <v>3.9739999999999998E-2</v>
      </c>
      <c r="X159" s="203">
        <v>4.5300000000000001E-4</v>
      </c>
      <c r="Y159" s="203">
        <v>2.6199999999999999E-3</v>
      </c>
      <c r="Z159" s="203">
        <v>1.91E-3</v>
      </c>
      <c r="AA159" s="203">
        <v>6.8800000000000003E-4</v>
      </c>
      <c r="AB159" s="203">
        <v>5.6709999999999998E-3</v>
      </c>
      <c r="AC159" s="158">
        <v>1.3860000000000001E-2</v>
      </c>
      <c r="AD159" s="158">
        <v>4.2332000000000002E-2</v>
      </c>
      <c r="AE159" s="63"/>
      <c r="AF159" s="203">
        <v>4975.3999999999996</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0.20816999999999999</v>
      </c>
      <c r="F163" s="159">
        <v>0.62451000000000001</v>
      </c>
      <c r="G163" s="159">
        <v>4.1633999999999997E-2</v>
      </c>
      <c r="H163" s="159">
        <v>4.1633999999999997E-2</v>
      </c>
      <c r="I163" s="215">
        <v>2.339502</v>
      </c>
      <c r="J163" s="215">
        <v>2.859391</v>
      </c>
      <c r="K163" s="215">
        <v>4.4190589999999998</v>
      </c>
      <c r="L163" s="215">
        <v>0.21055499999999999</v>
      </c>
      <c r="M163" s="159">
        <v>6.2450999999999999</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2081.6999999999998</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41" activePane="bottomRight" state="frozen"/>
      <selection activeCell="B6" sqref="B6"/>
      <selection pane="topRight" activeCell="B6" sqref="B6"/>
      <selection pane="bottomLeft" activeCell="B6" sqref="B6"/>
      <selection pane="bottomRight" activeCell="B7" sqref="B7"/>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2001</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441</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2001</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12.97</v>
      </c>
      <c r="F14" s="143">
        <v>0.52</v>
      </c>
      <c r="G14" s="143">
        <v>72.930000000000007</v>
      </c>
      <c r="H14" s="143">
        <v>0.14492099999999999</v>
      </c>
      <c r="I14" s="143">
        <v>7.0468409999999997</v>
      </c>
      <c r="J14" s="143">
        <v>19.746841</v>
      </c>
      <c r="K14" s="143">
        <v>50.476841</v>
      </c>
      <c r="L14" s="143">
        <v>0.85770599999999997</v>
      </c>
      <c r="M14" s="143">
        <v>7.28</v>
      </c>
      <c r="N14" s="143">
        <v>27.830023000000001</v>
      </c>
      <c r="O14" s="143">
        <v>0.47000399999999998</v>
      </c>
      <c r="P14" s="143">
        <v>0.46151999999999999</v>
      </c>
      <c r="Q14" s="143">
        <v>8.2318239999999996</v>
      </c>
      <c r="R14" s="143">
        <v>7.410012</v>
      </c>
      <c r="S14" s="143">
        <v>1.880001</v>
      </c>
      <c r="T14" s="143">
        <v>5.0900080000000001</v>
      </c>
      <c r="U14" s="143">
        <v>1.6699999999999999E-4</v>
      </c>
      <c r="V14" s="143">
        <v>38.360022999999998</v>
      </c>
      <c r="W14" s="182">
        <v>0.60052399999999995</v>
      </c>
      <c r="X14" s="182">
        <v>7.016E-2</v>
      </c>
      <c r="Y14" s="182">
        <v>9.9314E-2</v>
      </c>
      <c r="Z14" s="182">
        <v>4.1556000000000003E-2</v>
      </c>
      <c r="AA14" s="182">
        <v>2.9336999999999998E-2</v>
      </c>
      <c r="AB14" s="182">
        <v>0.24036700000000003</v>
      </c>
      <c r="AC14" s="182">
        <v>7.9021999999999995E-2</v>
      </c>
      <c r="AD14" s="182">
        <v>0.58228899999999995</v>
      </c>
      <c r="AE14" s="60"/>
      <c r="AF14" s="143">
        <v>4539.8440000000001</v>
      </c>
      <c r="AG14" s="143">
        <v>93126.45259999999</v>
      </c>
      <c r="AH14" s="143">
        <v>15202.383</v>
      </c>
      <c r="AI14" s="143">
        <v>3916.7710000000002</v>
      </c>
      <c r="AJ14" s="143" t="s">
        <v>432</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0.4</v>
      </c>
      <c r="F16" s="143">
        <v>0.54607499999999998</v>
      </c>
      <c r="G16" s="143">
        <v>2.16</v>
      </c>
      <c r="H16" s="143">
        <v>3.1110000000000001E-3</v>
      </c>
      <c r="I16" s="143">
        <v>0.280001</v>
      </c>
      <c r="J16" s="143">
        <v>0.73000100000000001</v>
      </c>
      <c r="K16" s="143">
        <v>1.810001</v>
      </c>
      <c r="L16" s="143">
        <v>4.4250000000000001E-3</v>
      </c>
      <c r="M16" s="72">
        <v>9.84</v>
      </c>
      <c r="N16" s="143">
        <v>0.13</v>
      </c>
      <c r="O16" s="143">
        <v>5.0000000000000001E-3</v>
      </c>
      <c r="P16" s="143">
        <v>1.0000200000000001E-2</v>
      </c>
      <c r="Q16" s="143">
        <v>5.0000299999999998E-2</v>
      </c>
      <c r="R16" s="143">
        <v>0.04</v>
      </c>
      <c r="S16" s="143">
        <v>0.01</v>
      </c>
      <c r="T16" s="143">
        <v>0.09</v>
      </c>
      <c r="U16" s="143">
        <v>0</v>
      </c>
      <c r="V16" s="143">
        <v>0.12</v>
      </c>
      <c r="W16" s="182">
        <v>9.1560000000000002E-2</v>
      </c>
      <c r="X16" s="182">
        <v>1.0959999999999999E-2</v>
      </c>
      <c r="Y16" s="182">
        <v>1.4614E-2</v>
      </c>
      <c r="Z16" s="182">
        <v>7.4469999999999996E-3</v>
      </c>
      <c r="AA16" s="182">
        <v>5.0369999999999998E-3</v>
      </c>
      <c r="AB16" s="182">
        <v>3.8058000000000002E-2</v>
      </c>
      <c r="AC16" s="182">
        <v>8.9800000000000004E-4</v>
      </c>
      <c r="AD16" s="182">
        <v>0.13104099999999999</v>
      </c>
      <c r="AE16" s="60"/>
      <c r="AF16" s="143">
        <v>66.45</v>
      </c>
      <c r="AG16" s="143">
        <v>770.82799999999997</v>
      </c>
      <c r="AH16" s="143">
        <v>2.2228600000000003</v>
      </c>
      <c r="AI16" s="143">
        <v>84.087999999999994</v>
      </c>
      <c r="AJ16" s="143" t="s">
        <v>432</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1.2674100000000001</v>
      </c>
      <c r="F22" s="143">
        <v>3.3360000000000001E-2</v>
      </c>
      <c r="G22" s="143">
        <v>0.26420000000000005</v>
      </c>
      <c r="H22" s="143" t="s">
        <v>433</v>
      </c>
      <c r="I22" s="143">
        <v>0.13835199999999981</v>
      </c>
      <c r="J22" s="143">
        <v>0.2646509999999998</v>
      </c>
      <c r="K22" s="143">
        <v>0.53245999999999982</v>
      </c>
      <c r="L22" s="143">
        <v>3.1670999999999998E-2</v>
      </c>
      <c r="M22" s="143">
        <v>1.47288</v>
      </c>
      <c r="N22" s="143">
        <v>0.52947000000000011</v>
      </c>
      <c r="O22" s="143">
        <v>2.7190000000000002E-2</v>
      </c>
      <c r="P22" s="143">
        <v>3.6700000000000001E-3</v>
      </c>
      <c r="Q22" s="143">
        <v>5.4999999999999997E-3</v>
      </c>
      <c r="R22" s="143">
        <v>1.4959999999999999E-2</v>
      </c>
      <c r="S22" s="143">
        <v>1.9019999999999995E-2</v>
      </c>
      <c r="T22" s="143">
        <v>3.3259999999999998E-2</v>
      </c>
      <c r="U22" s="143" t="s">
        <v>431</v>
      </c>
      <c r="V22" s="143">
        <v>0.11391999999999999</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0.82189100000000004</v>
      </c>
      <c r="F23" s="182">
        <v>0.106029</v>
      </c>
      <c r="G23" s="143">
        <v>5.5095999999999999E-2</v>
      </c>
      <c r="H23" s="182">
        <v>1.6200000000000001E-4</v>
      </c>
      <c r="I23" s="182">
        <v>6.5712999999999994E-2</v>
      </c>
      <c r="J23" s="182">
        <v>6.5712999999999994E-2</v>
      </c>
      <c r="K23" s="182">
        <v>6.5712999999999994E-2</v>
      </c>
      <c r="L23" s="182">
        <v>3.7089999999999998E-2</v>
      </c>
      <c r="M23" s="182">
        <v>0.30126700000000001</v>
      </c>
      <c r="N23" s="182" t="s">
        <v>432</v>
      </c>
      <c r="O23" s="143">
        <v>2.05E-4</v>
      </c>
      <c r="P23" s="143" t="s">
        <v>431</v>
      </c>
      <c r="Q23" s="143" t="s">
        <v>431</v>
      </c>
      <c r="R23" s="143">
        <v>1.026E-3</v>
      </c>
      <c r="S23" s="143">
        <v>3.4890999999999998E-2</v>
      </c>
      <c r="T23" s="143">
        <v>1.4369999999999999E-3</v>
      </c>
      <c r="U23" s="143">
        <v>2.05E-4</v>
      </c>
      <c r="V23" s="143">
        <v>2.0524000000000001E-2</v>
      </c>
      <c r="W23" s="143" t="s">
        <v>431</v>
      </c>
      <c r="X23" s="143">
        <v>6.1600000000000001E-4</v>
      </c>
      <c r="Y23" s="143">
        <v>1.026E-3</v>
      </c>
      <c r="Z23" s="143" t="s">
        <v>431</v>
      </c>
      <c r="AA23" s="143" t="s">
        <v>431</v>
      </c>
      <c r="AB23" s="143">
        <v>1.642E-3</v>
      </c>
      <c r="AC23" s="143" t="s">
        <v>432</v>
      </c>
      <c r="AD23" s="143" t="s">
        <v>432</v>
      </c>
      <c r="AE23" s="60"/>
      <c r="AF23" s="182">
        <v>868.16520000000003</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1.31274</v>
      </c>
      <c r="F24" s="143">
        <v>0.38664999999999999</v>
      </c>
      <c r="G24" s="182">
        <v>11.400167</v>
      </c>
      <c r="H24" s="143">
        <v>0.123497</v>
      </c>
      <c r="I24" s="143">
        <v>2.5778699999999999</v>
      </c>
      <c r="J24" s="143">
        <v>2.8856120000000001</v>
      </c>
      <c r="K24" s="143">
        <v>3.4498229999999999</v>
      </c>
      <c r="L24" s="143">
        <v>0.69699699999999998</v>
      </c>
      <c r="M24" s="143">
        <v>6.0473090000000003</v>
      </c>
      <c r="N24" s="143">
        <v>0.714337</v>
      </c>
      <c r="O24" s="143">
        <v>1.2810999999999999E-2</v>
      </c>
      <c r="P24" s="143">
        <v>6.8149999999999999E-3</v>
      </c>
      <c r="Q24" s="143">
        <v>3.5643000000000001E-2</v>
      </c>
      <c r="R24" s="143">
        <v>0.134044</v>
      </c>
      <c r="S24" s="143">
        <v>3.6172999999999997E-2</v>
      </c>
      <c r="T24" s="143">
        <v>0.54574299999999998</v>
      </c>
      <c r="U24" s="143">
        <v>7.2000000000000002E-5</v>
      </c>
      <c r="V24" s="143">
        <v>1.4983972999999999</v>
      </c>
      <c r="W24" s="182">
        <v>0.99222600000000005</v>
      </c>
      <c r="X24" s="182">
        <v>5.1276000000000002E-2</v>
      </c>
      <c r="Y24" s="182">
        <v>7.7972E-2</v>
      </c>
      <c r="Z24" s="182">
        <v>2.6186000000000001E-2</v>
      </c>
      <c r="AA24" s="182">
        <v>2.2505000000000001E-2</v>
      </c>
      <c r="AB24" s="182">
        <v>0.17793900000000001</v>
      </c>
      <c r="AC24" s="182">
        <v>2.0617E-2</v>
      </c>
      <c r="AD24" s="182">
        <v>0.11806700000000001</v>
      </c>
      <c r="AE24" s="60"/>
      <c r="AF24" s="143">
        <v>3657.989</v>
      </c>
      <c r="AG24" s="143">
        <v>4080.5859999999998</v>
      </c>
      <c r="AH24" s="143">
        <v>4847.0200000000004</v>
      </c>
      <c r="AI24" s="143">
        <v>3337.77</v>
      </c>
      <c r="AJ24" s="143" t="s">
        <v>432</v>
      </c>
      <c r="AK24" s="143" t="s">
        <v>432</v>
      </c>
      <c r="AL24" s="49" t="s">
        <v>49</v>
      </c>
    </row>
    <row r="25" spans="1:38" s="2" customFormat="1" ht="26.25" customHeight="1" thickBot="1" x14ac:dyDescent="0.25">
      <c r="A25" s="70" t="s">
        <v>73</v>
      </c>
      <c r="B25" s="74" t="s">
        <v>74</v>
      </c>
      <c r="C25" s="76" t="s">
        <v>75</v>
      </c>
      <c r="D25" s="72"/>
      <c r="E25" s="143">
        <v>3.2493000000000001E-2</v>
      </c>
      <c r="F25" s="143">
        <v>8.2620000000000002E-3</v>
      </c>
      <c r="G25" s="143">
        <v>3.3660000000000001E-3</v>
      </c>
      <c r="H25" s="143" t="s">
        <v>431</v>
      </c>
      <c r="I25" s="143">
        <v>2.72E-4</v>
      </c>
      <c r="J25" s="143">
        <v>2.72E-4</v>
      </c>
      <c r="K25" s="143">
        <v>2.72E-4</v>
      </c>
      <c r="L25" s="143">
        <v>1.3100000000000001E-4</v>
      </c>
      <c r="M25" s="143">
        <v>6.1517000000000002E-2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153.17666399999999</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9.2199999999999997E-4</v>
      </c>
      <c r="F26" s="143">
        <v>1.462E-3</v>
      </c>
      <c r="G26" s="143">
        <v>1.55E-4</v>
      </c>
      <c r="H26" s="143" t="s">
        <v>431</v>
      </c>
      <c r="I26" s="143">
        <v>1.0000000000000001E-5</v>
      </c>
      <c r="J26" s="143">
        <v>1.0000000000000001E-5</v>
      </c>
      <c r="K26" s="143">
        <v>1.0000000000000001E-5</v>
      </c>
      <c r="L26" s="143">
        <v>5.0000000000000004E-6</v>
      </c>
      <c r="M26" s="143">
        <v>1.602E-2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7.3310700000000004</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8.4316800000000001</v>
      </c>
      <c r="F27" s="182">
        <v>7.0342599999999997</v>
      </c>
      <c r="G27" s="182">
        <v>0.32743</v>
      </c>
      <c r="H27" s="182">
        <v>0.108986</v>
      </c>
      <c r="I27" s="182">
        <v>0.123616</v>
      </c>
      <c r="J27" s="182">
        <v>0.123616</v>
      </c>
      <c r="K27" s="182">
        <v>0.123616</v>
      </c>
      <c r="L27" s="182">
        <v>6.9024000000000002E-2</v>
      </c>
      <c r="M27" s="182">
        <v>64.045348000000004</v>
      </c>
      <c r="N27" s="182">
        <v>5.0405220000000002</v>
      </c>
      <c r="O27" s="182">
        <v>6.0000000000000002E-5</v>
      </c>
      <c r="P27" s="182">
        <v>2.7239999999999999E-3</v>
      </c>
      <c r="Q27" s="143">
        <v>9.1000000000000003E-5</v>
      </c>
      <c r="R27" s="182">
        <v>2.1429999999999999E-3</v>
      </c>
      <c r="S27" s="182">
        <v>1.5169999999999999E-3</v>
      </c>
      <c r="T27" s="182">
        <v>6.7599999999999995E-4</v>
      </c>
      <c r="U27" s="182">
        <v>6.2000000000000003E-5</v>
      </c>
      <c r="V27" s="182">
        <v>1.0255999999999999E-2</v>
      </c>
      <c r="W27" s="182">
        <v>0.15859599999999999</v>
      </c>
      <c r="X27" s="143">
        <v>3.032E-3</v>
      </c>
      <c r="Y27" s="143">
        <v>4.3709999999999999E-3</v>
      </c>
      <c r="Z27" s="182">
        <v>2.2829999999999999E-3</v>
      </c>
      <c r="AA27" s="143">
        <v>4.6350000000000002E-3</v>
      </c>
      <c r="AB27" s="183">
        <v>1.4321E-2</v>
      </c>
      <c r="AC27" s="182">
        <v>1.5899999999999999E-4</v>
      </c>
      <c r="AD27" s="182">
        <v>3.1999999999999999E-5</v>
      </c>
      <c r="AE27" s="209"/>
      <c r="AF27" s="182">
        <v>14151.307871000001</v>
      </c>
      <c r="AG27" s="143" t="s">
        <v>432</v>
      </c>
      <c r="AH27" s="143" t="s">
        <v>432</v>
      </c>
      <c r="AI27" s="143" t="s">
        <v>432</v>
      </c>
      <c r="AJ27" s="143" t="s">
        <v>432</v>
      </c>
      <c r="AK27" s="143" t="s">
        <v>432</v>
      </c>
      <c r="AL27" s="49" t="s">
        <v>49</v>
      </c>
    </row>
    <row r="28" spans="1:38" s="2" customFormat="1" ht="26.25" customHeight="1" thickBot="1" x14ac:dyDescent="0.25">
      <c r="A28" s="70" t="s">
        <v>78</v>
      </c>
      <c r="B28" s="70" t="s">
        <v>81</v>
      </c>
      <c r="C28" s="71" t="s">
        <v>82</v>
      </c>
      <c r="D28" s="72"/>
      <c r="E28" s="182">
        <v>1.0367580000000001</v>
      </c>
      <c r="F28" s="182">
        <v>0.39213100000000001</v>
      </c>
      <c r="G28" s="182">
        <v>5.8313999999999998E-2</v>
      </c>
      <c r="H28" s="182">
        <v>7.9450000000000007E-3</v>
      </c>
      <c r="I28" s="182">
        <v>0.112887</v>
      </c>
      <c r="J28" s="182">
        <v>0.112887</v>
      </c>
      <c r="K28" s="182">
        <v>0.112887</v>
      </c>
      <c r="L28" s="182">
        <v>7.0003999999999997E-2</v>
      </c>
      <c r="M28" s="182">
        <v>4.2482290000000003</v>
      </c>
      <c r="N28" s="182">
        <v>0.33588299999999999</v>
      </c>
      <c r="O28" s="182">
        <v>6.0000000000000002E-6</v>
      </c>
      <c r="P28" s="182">
        <v>3.7500000000000001E-4</v>
      </c>
      <c r="Q28" s="143">
        <v>1.0000000000000001E-5</v>
      </c>
      <c r="R28" s="182">
        <v>4.5300000000000001E-4</v>
      </c>
      <c r="S28" s="182">
        <v>3.0899999999999998E-4</v>
      </c>
      <c r="T28" s="182">
        <v>5.1999999999999997E-5</v>
      </c>
      <c r="U28" s="182">
        <v>7.9999999999999996E-6</v>
      </c>
      <c r="V28" s="182">
        <v>1.34E-3</v>
      </c>
      <c r="W28" s="182">
        <v>2.7996E-2</v>
      </c>
      <c r="X28" s="182">
        <v>9.7199999999999999E-4</v>
      </c>
      <c r="Y28" s="143">
        <v>1.1249999999999999E-3</v>
      </c>
      <c r="Z28" s="143">
        <v>8.3900000000000001E-4</v>
      </c>
      <c r="AA28" s="143">
        <v>9.7599999999999998E-4</v>
      </c>
      <c r="AB28" s="182">
        <v>3.9119999999999997E-3</v>
      </c>
      <c r="AC28" s="143">
        <v>2.8E-5</v>
      </c>
      <c r="AD28" s="143">
        <v>7.9999999999999996E-6</v>
      </c>
      <c r="AE28" s="209"/>
      <c r="AF28" s="182">
        <v>2489.8486280000002</v>
      </c>
      <c r="AG28" s="143" t="s">
        <v>432</v>
      </c>
      <c r="AH28" s="143" t="s">
        <v>432</v>
      </c>
      <c r="AI28" s="143" t="s">
        <v>432</v>
      </c>
      <c r="AJ28" s="143" t="s">
        <v>432</v>
      </c>
      <c r="AK28" s="143" t="s">
        <v>432</v>
      </c>
      <c r="AL28" s="49" t="s">
        <v>49</v>
      </c>
    </row>
    <row r="29" spans="1:38" s="2" customFormat="1" ht="26.25" customHeight="1" thickBot="1" x14ac:dyDescent="0.25">
      <c r="A29" s="70" t="s">
        <v>78</v>
      </c>
      <c r="B29" s="70" t="s">
        <v>83</v>
      </c>
      <c r="C29" s="71" t="s">
        <v>84</v>
      </c>
      <c r="D29" s="72"/>
      <c r="E29" s="182">
        <v>7.12371</v>
      </c>
      <c r="F29" s="182">
        <v>0.709642</v>
      </c>
      <c r="G29" s="182">
        <v>0.19300400000000001</v>
      </c>
      <c r="H29" s="143">
        <v>2.8170000000000001E-3</v>
      </c>
      <c r="I29" s="143">
        <v>0.22421199999999999</v>
      </c>
      <c r="J29" s="143">
        <v>0.22421199999999999</v>
      </c>
      <c r="K29" s="143">
        <v>0.22421199999999999</v>
      </c>
      <c r="L29" s="143">
        <v>0.122443</v>
      </c>
      <c r="M29" s="182">
        <v>1.8364240000000001</v>
      </c>
      <c r="N29" s="182">
        <v>0.29154200000000002</v>
      </c>
      <c r="O29" s="182">
        <v>1.2E-5</v>
      </c>
      <c r="P29" s="143">
        <v>1.08E-3</v>
      </c>
      <c r="Q29" s="143">
        <v>2.3E-5</v>
      </c>
      <c r="R29" s="182">
        <v>1.604E-3</v>
      </c>
      <c r="S29" s="182">
        <v>1.08E-3</v>
      </c>
      <c r="T29" s="182">
        <v>7.3999999999999996E-5</v>
      </c>
      <c r="U29" s="182">
        <v>2.0999999999999999E-5</v>
      </c>
      <c r="V29" s="182">
        <v>3.7260000000000001E-3</v>
      </c>
      <c r="W29" s="182">
        <v>6.3347000000000001E-2</v>
      </c>
      <c r="X29" s="143">
        <v>9.0499999999999999E-4</v>
      </c>
      <c r="Y29" s="182">
        <v>5.4799999999999996E-3</v>
      </c>
      <c r="Z29" s="182">
        <v>6.123E-3</v>
      </c>
      <c r="AA29" s="182">
        <v>1.408E-3</v>
      </c>
      <c r="AB29" s="182">
        <v>1.3916E-2</v>
      </c>
      <c r="AC29" s="143">
        <v>3.3000000000000003E-5</v>
      </c>
      <c r="AD29" s="143">
        <v>1.2E-5</v>
      </c>
      <c r="AE29" s="209"/>
      <c r="AF29" s="182">
        <v>8213.5820960000001</v>
      </c>
      <c r="AG29" s="143" t="s">
        <v>432</v>
      </c>
      <c r="AH29" s="143" t="s">
        <v>432</v>
      </c>
      <c r="AI29" s="143" t="s">
        <v>432</v>
      </c>
      <c r="AJ29" s="143" t="s">
        <v>432</v>
      </c>
      <c r="AK29" s="143" t="s">
        <v>432</v>
      </c>
      <c r="AL29" s="49" t="s">
        <v>49</v>
      </c>
    </row>
    <row r="30" spans="1:38" s="2" customFormat="1" ht="26.25" customHeight="1" thickBot="1" x14ac:dyDescent="0.25">
      <c r="A30" s="70" t="s">
        <v>78</v>
      </c>
      <c r="B30" s="70" t="s">
        <v>85</v>
      </c>
      <c r="C30" s="71" t="s">
        <v>86</v>
      </c>
      <c r="D30" s="72"/>
      <c r="E30" s="182">
        <v>6.2119999999999996E-3</v>
      </c>
      <c r="F30" s="182">
        <v>2.5989000000000002E-2</v>
      </c>
      <c r="G30" s="182">
        <v>6.0099999999999997E-4</v>
      </c>
      <c r="H30" s="182">
        <v>3.1999999999999999E-5</v>
      </c>
      <c r="I30" s="182">
        <v>3.2000000000000003E-4</v>
      </c>
      <c r="J30" s="182">
        <v>3.2000000000000003E-4</v>
      </c>
      <c r="K30" s="182">
        <v>3.2000000000000003E-4</v>
      </c>
      <c r="L30" s="143">
        <v>4.8000000000000001E-5</v>
      </c>
      <c r="M30" s="182">
        <v>0.34886499999999998</v>
      </c>
      <c r="N30" s="182">
        <v>1.0423999999999999E-2</v>
      </c>
      <c r="O30" s="182">
        <v>9.9999999999999995E-8</v>
      </c>
      <c r="P30" s="143">
        <v>5.0000000000000004E-6</v>
      </c>
      <c r="Q30" s="182">
        <v>1.9999999999999999E-7</v>
      </c>
      <c r="R30" s="182">
        <v>3.9999999999999998E-6</v>
      </c>
      <c r="S30" s="182">
        <v>3.0000000000000001E-6</v>
      </c>
      <c r="T30" s="182">
        <v>9.9999999999999995E-7</v>
      </c>
      <c r="U30" s="182">
        <v>9.9999999999999995E-8</v>
      </c>
      <c r="V30" s="182">
        <v>2.0000000000000002E-5</v>
      </c>
      <c r="W30" s="182">
        <v>5.0299999999999997E-4</v>
      </c>
      <c r="X30" s="143">
        <v>7.9999999999999996E-6</v>
      </c>
      <c r="Y30" s="143">
        <v>1.4E-5</v>
      </c>
      <c r="Z30" s="143">
        <v>5.0000000000000004E-6</v>
      </c>
      <c r="AA30" s="143">
        <v>1.5999999999999999E-5</v>
      </c>
      <c r="AB30" s="143">
        <v>4.3000000000000002E-5</v>
      </c>
      <c r="AC30" s="143">
        <v>9.9999999999999995E-7</v>
      </c>
      <c r="AD30" s="143">
        <v>9.9999999999999995E-7</v>
      </c>
      <c r="AE30" s="209"/>
      <c r="AF30" s="182">
        <v>26.045501999999999</v>
      </c>
      <c r="AG30" s="143" t="s">
        <v>432</v>
      </c>
      <c r="AH30" s="143" t="s">
        <v>432</v>
      </c>
      <c r="AI30" s="143" t="s">
        <v>432</v>
      </c>
      <c r="AJ30" s="143" t="s">
        <v>432</v>
      </c>
      <c r="AK30" s="143" t="s">
        <v>432</v>
      </c>
      <c r="AL30" s="49" t="s">
        <v>49</v>
      </c>
    </row>
    <row r="31" spans="1:38" s="2" customFormat="1" ht="26.25" customHeight="1" thickBot="1" x14ac:dyDescent="0.25">
      <c r="A31" s="70" t="s">
        <v>78</v>
      </c>
      <c r="B31" s="70" t="s">
        <v>87</v>
      </c>
      <c r="C31" s="71" t="s">
        <v>88</v>
      </c>
      <c r="D31" s="72"/>
      <c r="E31" s="143" t="s">
        <v>432</v>
      </c>
      <c r="F31" s="182">
        <v>1.1276459999999999</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209"/>
      <c r="AF31" s="182">
        <v>51.433974999999997</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7.7738000000000002E-2</v>
      </c>
      <c r="J32" s="182">
        <v>0.14554900000000001</v>
      </c>
      <c r="K32" s="182">
        <v>0.190916</v>
      </c>
      <c r="L32" s="182">
        <v>7.8569999999999994E-3</v>
      </c>
      <c r="M32" s="143" t="s">
        <v>432</v>
      </c>
      <c r="N32" s="182">
        <v>0.20125999999999999</v>
      </c>
      <c r="O32" s="182">
        <v>9.2800000000000001E-4</v>
      </c>
      <c r="P32" s="143" t="s">
        <v>432</v>
      </c>
      <c r="Q32" s="182">
        <v>2.3219999999999998E-3</v>
      </c>
      <c r="R32" s="182">
        <v>7.4616000000000002E-2</v>
      </c>
      <c r="S32" s="182">
        <v>1.6340939999999999</v>
      </c>
      <c r="T32" s="182">
        <v>1.1776E-2</v>
      </c>
      <c r="U32" s="182">
        <v>1.555E-3</v>
      </c>
      <c r="V32" s="182">
        <v>0.61741500000000005</v>
      </c>
      <c r="W32" s="143" t="s">
        <v>431</v>
      </c>
      <c r="X32" s="182">
        <v>4.8700000000000002E-4</v>
      </c>
      <c r="Y32" s="182">
        <v>3.4E-5</v>
      </c>
      <c r="Z32" s="182">
        <v>5.1E-5</v>
      </c>
      <c r="AA32" s="182">
        <v>2.12E-4</v>
      </c>
      <c r="AB32" s="182">
        <v>7.8399999999999997E-4</v>
      </c>
      <c r="AC32" s="143" t="s">
        <v>431</v>
      </c>
      <c r="AD32" s="143" t="s">
        <v>431</v>
      </c>
      <c r="AE32" s="209"/>
      <c r="AF32" s="143" t="s">
        <v>432</v>
      </c>
      <c r="AG32" s="143" t="s">
        <v>432</v>
      </c>
      <c r="AH32" s="143" t="s">
        <v>432</v>
      </c>
      <c r="AI32" s="143" t="s">
        <v>432</v>
      </c>
      <c r="AJ32" s="143" t="s">
        <v>432</v>
      </c>
      <c r="AK32" s="182">
        <v>6947.4329200000002</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2">
        <v>4.4658999999999997E-2</v>
      </c>
      <c r="J33" s="182">
        <v>8.2701999999999998E-2</v>
      </c>
      <c r="K33" s="182">
        <v>0.16540299999999999</v>
      </c>
      <c r="L33" s="182">
        <v>1.753E-3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209"/>
      <c r="AF33" s="143" t="s">
        <v>432</v>
      </c>
      <c r="AG33" s="143" t="s">
        <v>432</v>
      </c>
      <c r="AH33" s="143" t="s">
        <v>432</v>
      </c>
      <c r="AI33" s="143" t="s">
        <v>432</v>
      </c>
      <c r="AJ33" s="143" t="s">
        <v>432</v>
      </c>
      <c r="AK33" s="182">
        <v>6947.4329200000002</v>
      </c>
      <c r="AL33" s="49" t="s">
        <v>413</v>
      </c>
    </row>
    <row r="34" spans="1:38" s="2" customFormat="1" ht="26.25" customHeight="1" thickBot="1" x14ac:dyDescent="0.25">
      <c r="A34" s="70" t="s">
        <v>70</v>
      </c>
      <c r="B34" s="70" t="s">
        <v>93</v>
      </c>
      <c r="C34" s="71" t="s">
        <v>94</v>
      </c>
      <c r="D34" s="72"/>
      <c r="E34" s="143">
        <v>2.0973839999999999</v>
      </c>
      <c r="F34" s="143">
        <v>0.18670999999999999</v>
      </c>
      <c r="G34" s="143">
        <v>0.16719999999999999</v>
      </c>
      <c r="H34" s="143">
        <v>2.7999999999999998E-4</v>
      </c>
      <c r="I34" s="143">
        <v>5.5663999999999998E-2</v>
      </c>
      <c r="J34" s="143">
        <v>5.8535999999999998E-2</v>
      </c>
      <c r="K34" s="143">
        <v>6.1792E-2</v>
      </c>
      <c r="L34" s="143">
        <v>3.5674999999999998E-2</v>
      </c>
      <c r="M34" s="143">
        <v>0.435448</v>
      </c>
      <c r="N34" s="143">
        <v>1.072E-3</v>
      </c>
      <c r="O34" s="143">
        <v>4.1399999999999998E-4</v>
      </c>
      <c r="P34" s="143">
        <v>6.3E-5</v>
      </c>
      <c r="Q34" s="143">
        <v>3.1999999999999999E-5</v>
      </c>
      <c r="R34" s="143">
        <v>2.1080000000000001E-3</v>
      </c>
      <c r="S34" s="143">
        <v>6.8140000000000006E-2</v>
      </c>
      <c r="T34" s="143">
        <v>2.9039999999999999E-3</v>
      </c>
      <c r="U34" s="143">
        <v>4.1399999999999998E-4</v>
      </c>
      <c r="V34" s="143">
        <v>4.1599999999999998E-2</v>
      </c>
      <c r="W34" s="143">
        <v>1.624E-3</v>
      </c>
      <c r="X34" s="143">
        <v>1.5640000000000001E-3</v>
      </c>
      <c r="Y34" s="143">
        <v>2.4710000000000001E-3</v>
      </c>
      <c r="Z34" s="143">
        <v>1.5659999999999999E-3</v>
      </c>
      <c r="AA34" s="143">
        <v>4.64E-4</v>
      </c>
      <c r="AB34" s="143">
        <v>6.0650000000000001E-3</v>
      </c>
      <c r="AC34" s="143">
        <v>5.0000000000000004E-6</v>
      </c>
      <c r="AD34" s="143">
        <v>1.3600000000000001E-3</v>
      </c>
      <c r="AE34" s="60"/>
      <c r="AF34" s="182">
        <v>1692</v>
      </c>
      <c r="AG34" s="143">
        <v>8</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43">
        <v>0.54949999999999999</v>
      </c>
      <c r="F36" s="143">
        <v>1.9599999999999999E-2</v>
      </c>
      <c r="G36" s="143">
        <v>2.8000000000000001E-2</v>
      </c>
      <c r="H36" s="143" t="s">
        <v>431</v>
      </c>
      <c r="I36" s="143">
        <v>9.7999999999999997E-3</v>
      </c>
      <c r="J36" s="143">
        <v>1.0500000000000001E-2</v>
      </c>
      <c r="K36" s="143">
        <v>1.0500000000000001E-2</v>
      </c>
      <c r="L36" s="143">
        <v>3.2550000000000001E-3</v>
      </c>
      <c r="M36" s="143">
        <v>5.1799999999999999E-2</v>
      </c>
      <c r="N36" s="143">
        <v>9.1E-4</v>
      </c>
      <c r="O36" s="143">
        <v>6.9999999999999994E-5</v>
      </c>
      <c r="P36" s="143">
        <v>2.1000000000000001E-4</v>
      </c>
      <c r="Q36" s="143">
        <v>2.7999999999999998E-4</v>
      </c>
      <c r="R36" s="143">
        <v>3.5E-4</v>
      </c>
      <c r="S36" s="182">
        <v>1.4E-3</v>
      </c>
      <c r="T36" s="143">
        <v>7.0000000000000001E-3</v>
      </c>
      <c r="U36" s="182">
        <v>7.0000000000000007E-5</v>
      </c>
      <c r="V36" s="143">
        <v>8.3999999999999995E-3</v>
      </c>
      <c r="W36" s="143">
        <v>9.1E-4</v>
      </c>
      <c r="X36" s="182">
        <v>1.4000000000000001E-5</v>
      </c>
      <c r="Y36" s="182">
        <v>7.0000000000000007E-5</v>
      </c>
      <c r="Z36" s="182">
        <v>7.0000000000000007E-5</v>
      </c>
      <c r="AA36" s="182">
        <v>7.0000000000000007E-6</v>
      </c>
      <c r="AB36" s="182">
        <v>1.6100000000000001E-4</v>
      </c>
      <c r="AC36" s="143">
        <v>5.5999999999999995E-4</v>
      </c>
      <c r="AD36" s="143">
        <v>2.6600000000000001E-4</v>
      </c>
      <c r="AE36" s="60"/>
      <c r="AF36" s="182">
        <v>296.10000000000002</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0.7</v>
      </c>
      <c r="F39" s="143">
        <v>0.11</v>
      </c>
      <c r="G39" s="143">
        <v>1.99</v>
      </c>
      <c r="H39" s="143">
        <v>1.558E-2</v>
      </c>
      <c r="I39" s="143">
        <v>0.70061700000000005</v>
      </c>
      <c r="J39" s="143">
        <v>0.98061699999999996</v>
      </c>
      <c r="K39" s="143">
        <v>1.5906169999999999</v>
      </c>
      <c r="L39" s="143">
        <v>0.19683</v>
      </c>
      <c r="M39" s="143">
        <v>1.51</v>
      </c>
      <c r="N39" s="143">
        <v>0.37617210000000001</v>
      </c>
      <c r="O39" s="143">
        <v>1.36703E-2</v>
      </c>
      <c r="P39" s="143">
        <v>2.5170000000000001E-3</v>
      </c>
      <c r="Q39" s="143">
        <v>5.1274399999999998E-2</v>
      </c>
      <c r="R39" s="143">
        <v>0.167041</v>
      </c>
      <c r="S39" s="143">
        <v>6.3780100000000006E-2</v>
      </c>
      <c r="T39" s="143">
        <v>0.5387807</v>
      </c>
      <c r="U39" s="143">
        <v>1.5099999999999999E-5</v>
      </c>
      <c r="V39" s="143">
        <v>0.36744209999999999</v>
      </c>
      <c r="W39" s="182">
        <v>9.8274E-2</v>
      </c>
      <c r="X39" s="182">
        <v>3.5096000000000002E-2</v>
      </c>
      <c r="Y39" s="182">
        <v>4.5897E-2</v>
      </c>
      <c r="Z39" s="182">
        <v>2.0799999999999999E-2</v>
      </c>
      <c r="AA39" s="182">
        <v>1.5235E-2</v>
      </c>
      <c r="AB39" s="182">
        <v>0.11702800000000001</v>
      </c>
      <c r="AC39" s="182">
        <v>2.346E-3</v>
      </c>
      <c r="AD39" s="182">
        <v>5.9000999999999998E-2</v>
      </c>
      <c r="AE39" s="60"/>
      <c r="AF39" s="143">
        <v>2355.2777800000003</v>
      </c>
      <c r="AG39" s="143">
        <v>347.04343999999998</v>
      </c>
      <c r="AH39" s="143">
        <v>1370.2049999999999</v>
      </c>
      <c r="AI39" s="143">
        <v>421.07044999999999</v>
      </c>
      <c r="AJ39" s="143" t="s">
        <v>432</v>
      </c>
      <c r="AK39" s="143" t="s">
        <v>432</v>
      </c>
      <c r="AL39" s="49" t="s">
        <v>49</v>
      </c>
    </row>
    <row r="40" spans="1:38" s="2" customFormat="1" ht="26.25" customHeight="1" thickBot="1" x14ac:dyDescent="0.25">
      <c r="A40" s="70" t="s">
        <v>70</v>
      </c>
      <c r="B40" s="70" t="s">
        <v>105</v>
      </c>
      <c r="C40" s="71" t="s">
        <v>391</v>
      </c>
      <c r="D40" s="72"/>
      <c r="E40" s="182">
        <v>0.21585199999999999</v>
      </c>
      <c r="F40" s="182">
        <v>0.164016</v>
      </c>
      <c r="G40" s="143">
        <v>5.9560000000000004E-3</v>
      </c>
      <c r="H40" s="182">
        <v>4.3999999999999999E-5</v>
      </c>
      <c r="I40" s="182">
        <v>1.9467000000000002E-2</v>
      </c>
      <c r="J40" s="182">
        <v>1.9467000000000002E-2</v>
      </c>
      <c r="K40" s="182">
        <v>1.9467000000000002E-2</v>
      </c>
      <c r="L40" s="182">
        <v>9.8060000000000005E-3</v>
      </c>
      <c r="M40" s="182">
        <v>0.44740099999999999</v>
      </c>
      <c r="N40" s="143">
        <v>7.7019999999999996E-3</v>
      </c>
      <c r="O40" s="143">
        <v>6.0000000000000002E-5</v>
      </c>
      <c r="P40" s="143" t="s">
        <v>431</v>
      </c>
      <c r="Q40" s="143" t="s">
        <v>431</v>
      </c>
      <c r="R40" s="143">
        <v>2.9799999999999998E-4</v>
      </c>
      <c r="S40" s="143">
        <v>1.0126E-2</v>
      </c>
      <c r="T40" s="143">
        <v>4.17E-4</v>
      </c>
      <c r="U40" s="143">
        <v>6.0000000000000002E-5</v>
      </c>
      <c r="V40" s="143">
        <v>5.9560000000000004E-3</v>
      </c>
      <c r="W40" s="143" t="s">
        <v>431</v>
      </c>
      <c r="X40" s="143">
        <v>1.85E-4</v>
      </c>
      <c r="Y40" s="143">
        <v>2.92E-4</v>
      </c>
      <c r="Z40" s="143" t="s">
        <v>431</v>
      </c>
      <c r="AA40" s="143" t="s">
        <v>431</v>
      </c>
      <c r="AB40" s="143">
        <v>4.7699999999999999E-4</v>
      </c>
      <c r="AC40" s="143" t="s">
        <v>432</v>
      </c>
      <c r="AD40" s="143" t="s">
        <v>432</v>
      </c>
      <c r="AE40" s="60"/>
      <c r="AF40" s="182">
        <v>252.99090000000001</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7.5289820000000001</v>
      </c>
      <c r="F41" s="182">
        <v>5.656504</v>
      </c>
      <c r="G41" s="182">
        <v>0.94680900000000001</v>
      </c>
      <c r="H41" s="182">
        <v>5.3054999999999998E-2</v>
      </c>
      <c r="I41" s="182">
        <v>3.5292439999999998</v>
      </c>
      <c r="J41" s="182">
        <v>3.6614249999999999</v>
      </c>
      <c r="K41" s="182">
        <v>3.9607389999999998</v>
      </c>
      <c r="L41" s="182">
        <v>1.3890180000000001</v>
      </c>
      <c r="M41" s="182">
        <v>96.716926000000001</v>
      </c>
      <c r="N41" s="182">
        <v>2.9685100000000002</v>
      </c>
      <c r="O41" s="182">
        <v>0.25983699999999998</v>
      </c>
      <c r="P41" s="182">
        <v>7.9182000000000002E-2</v>
      </c>
      <c r="Q41" s="182">
        <v>5.6131E-2</v>
      </c>
      <c r="R41" s="182">
        <v>0.32883000000000001</v>
      </c>
      <c r="S41" s="182">
        <v>0.10423</v>
      </c>
      <c r="T41" s="182">
        <v>4.1700000000000001E-2</v>
      </c>
      <c r="U41" s="182">
        <v>8.4480000000000006E-3</v>
      </c>
      <c r="V41" s="182">
        <v>7.216742</v>
      </c>
      <c r="W41" s="182">
        <v>1.986999</v>
      </c>
      <c r="X41" s="182">
        <v>1.657084</v>
      </c>
      <c r="Y41" s="182">
        <v>1.5091399999999999</v>
      </c>
      <c r="Z41" s="182">
        <v>1.112336</v>
      </c>
      <c r="AA41" s="182">
        <v>1.7285330000000001</v>
      </c>
      <c r="AB41" s="182">
        <v>6.0070930000000002</v>
      </c>
      <c r="AC41" s="182">
        <v>0.19472</v>
      </c>
      <c r="AD41" s="182">
        <v>0.16014300000000001</v>
      </c>
      <c r="AE41" s="60"/>
      <c r="AF41" s="183">
        <v>1007.9</v>
      </c>
      <c r="AG41" s="183">
        <v>938.22500000000002</v>
      </c>
      <c r="AH41" s="182">
        <v>1727.1000000000001</v>
      </c>
      <c r="AI41" s="183">
        <v>13644</v>
      </c>
      <c r="AJ41" s="72">
        <v>458</v>
      </c>
      <c r="AK41" s="143" t="s">
        <v>432</v>
      </c>
      <c r="AL41" s="49" t="s">
        <v>49</v>
      </c>
    </row>
    <row r="42" spans="1:38" s="2" customFormat="1" ht="26.25" customHeight="1" thickBot="1" x14ac:dyDescent="0.25">
      <c r="A42" s="70" t="s">
        <v>70</v>
      </c>
      <c r="B42" s="70" t="s">
        <v>107</v>
      </c>
      <c r="C42" s="71" t="s">
        <v>108</v>
      </c>
      <c r="D42" s="72"/>
      <c r="E42" s="182">
        <v>5.5944000000000001E-2</v>
      </c>
      <c r="F42" s="182">
        <v>0.57927399999999996</v>
      </c>
      <c r="G42" s="143">
        <v>5.4999999999999997E-3</v>
      </c>
      <c r="H42" s="143">
        <v>2.3E-5</v>
      </c>
      <c r="I42" s="182">
        <v>1.2116999999999999E-2</v>
      </c>
      <c r="J42" s="182">
        <v>1.2116999999999999E-2</v>
      </c>
      <c r="K42" s="182">
        <v>1.2116999999999999E-2</v>
      </c>
      <c r="L42" s="182">
        <v>2.055E-3</v>
      </c>
      <c r="M42" s="182">
        <v>3.2247849999999998</v>
      </c>
      <c r="N42" s="143">
        <v>5.9944999999999998E-2</v>
      </c>
      <c r="O42" s="143">
        <v>5.5000000000000002E-5</v>
      </c>
      <c r="P42" s="143" t="s">
        <v>431</v>
      </c>
      <c r="Q42" s="143" t="s">
        <v>431</v>
      </c>
      <c r="R42" s="143">
        <v>2.7500000000000002E-4</v>
      </c>
      <c r="S42" s="143">
        <v>9.3500000000000007E-3</v>
      </c>
      <c r="T42" s="143">
        <v>3.8499999999999998E-4</v>
      </c>
      <c r="U42" s="143">
        <v>5.5000000000000002E-5</v>
      </c>
      <c r="V42" s="143">
        <v>5.4999999999999997E-3</v>
      </c>
      <c r="W42" s="143" t="s">
        <v>431</v>
      </c>
      <c r="X42" s="143">
        <v>2.1100000000000001E-4</v>
      </c>
      <c r="Y42" s="143">
        <v>2.2900000000000001E-4</v>
      </c>
      <c r="Z42" s="143" t="s">
        <v>431</v>
      </c>
      <c r="AA42" s="143" t="s">
        <v>431</v>
      </c>
      <c r="AB42" s="143">
        <v>4.4000000000000002E-4</v>
      </c>
      <c r="AC42" s="143" t="s">
        <v>432</v>
      </c>
      <c r="AD42" s="143" t="s">
        <v>432</v>
      </c>
      <c r="AE42" s="60"/>
      <c r="AF42" s="182">
        <v>240.50399999999999</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0.14000000000000001</v>
      </c>
      <c r="F43" s="143">
        <v>7.0000000000000007E-2</v>
      </c>
      <c r="G43" s="143">
        <v>0.09</v>
      </c>
      <c r="H43" s="143">
        <v>2.0164999999999999E-2</v>
      </c>
      <c r="I43" s="143">
        <v>0.420072</v>
      </c>
      <c r="J43" s="143">
        <v>0.45007200000000003</v>
      </c>
      <c r="K43" s="143">
        <v>0.50007199999999996</v>
      </c>
      <c r="L43" s="143">
        <v>0.12508</v>
      </c>
      <c r="M43" s="143">
        <v>0.91</v>
      </c>
      <c r="N43" s="143">
        <v>8.6000199999999999E-2</v>
      </c>
      <c r="O43" s="143">
        <v>2.5100000000000001E-3</v>
      </c>
      <c r="P43" s="143">
        <v>4.06E-4</v>
      </c>
      <c r="Q43" s="143">
        <v>4.1592E-3</v>
      </c>
      <c r="R43" s="143">
        <v>2.0950099999999999E-2</v>
      </c>
      <c r="S43" s="143">
        <v>5.5399999999999998E-3</v>
      </c>
      <c r="T43" s="143">
        <v>2.3110100000000001E-2</v>
      </c>
      <c r="U43" s="143">
        <v>1.7999999999999999E-6</v>
      </c>
      <c r="V43" s="143">
        <v>0.13992019999999999</v>
      </c>
      <c r="W43" s="182">
        <v>5.9506999999999997E-2</v>
      </c>
      <c r="X43" s="182">
        <v>7.7539999999999996E-3</v>
      </c>
      <c r="Y43" s="182">
        <v>1.1379E-2</v>
      </c>
      <c r="Z43" s="182">
        <v>4.4299999999999999E-3</v>
      </c>
      <c r="AA43" s="182">
        <v>3.0769999999999999E-3</v>
      </c>
      <c r="AB43" s="182">
        <v>2.664E-2</v>
      </c>
      <c r="AC43" s="182">
        <v>2.7399999999999998E-3</v>
      </c>
      <c r="AD43" s="182">
        <v>3.9290000000000002E-3</v>
      </c>
      <c r="AE43" s="60"/>
      <c r="AF43" s="143">
        <v>255.14472000000001</v>
      </c>
      <c r="AG43" s="143">
        <v>23</v>
      </c>
      <c r="AH43" s="143">
        <v>159.66999999999999</v>
      </c>
      <c r="AI43" s="143">
        <v>545</v>
      </c>
      <c r="AJ43" s="143" t="s">
        <v>432</v>
      </c>
      <c r="AK43" s="143" t="s">
        <v>432</v>
      </c>
      <c r="AL43" s="49" t="s">
        <v>49</v>
      </c>
    </row>
    <row r="44" spans="1:38" s="2" customFormat="1" ht="26.25" customHeight="1" thickBot="1" x14ac:dyDescent="0.25">
      <c r="A44" s="70" t="s">
        <v>70</v>
      </c>
      <c r="B44" s="70" t="s">
        <v>111</v>
      </c>
      <c r="C44" s="71" t="s">
        <v>112</v>
      </c>
      <c r="D44" s="72"/>
      <c r="E44" s="182">
        <v>0.78117700000000001</v>
      </c>
      <c r="F44" s="182">
        <v>0.11074199999999999</v>
      </c>
      <c r="G44" s="143">
        <v>4.8411000000000003E-2</v>
      </c>
      <c r="H44" s="182">
        <v>1.4200000000000001E-4</v>
      </c>
      <c r="I44" s="182">
        <v>5.0978999999999997E-2</v>
      </c>
      <c r="J44" s="182">
        <v>5.0978999999999997E-2</v>
      </c>
      <c r="K44" s="182">
        <v>5.0978999999999997E-2</v>
      </c>
      <c r="L44" s="182">
        <v>2.8049000000000001E-2</v>
      </c>
      <c r="M44" s="182">
        <v>1.017166</v>
      </c>
      <c r="N44" s="143">
        <v>1.2577E-2</v>
      </c>
      <c r="O44" s="143">
        <v>1.9000000000000001E-4</v>
      </c>
      <c r="P44" s="143" t="s">
        <v>431</v>
      </c>
      <c r="Q44" s="143" t="s">
        <v>431</v>
      </c>
      <c r="R44" s="143">
        <v>9.4799999999999995E-4</v>
      </c>
      <c r="S44" s="143">
        <v>3.2247999999999999E-2</v>
      </c>
      <c r="T44" s="143">
        <v>1.328E-3</v>
      </c>
      <c r="U44" s="143">
        <v>1.9000000000000001E-4</v>
      </c>
      <c r="V44" s="143">
        <v>1.8969E-2</v>
      </c>
      <c r="W44" s="143" t="s">
        <v>431</v>
      </c>
      <c r="X44" s="143">
        <v>5.7899999999999998E-4</v>
      </c>
      <c r="Y44" s="143">
        <v>9.3899999999999995E-4</v>
      </c>
      <c r="Z44" s="143" t="s">
        <v>431</v>
      </c>
      <c r="AA44" s="143" t="s">
        <v>431</v>
      </c>
      <c r="AB44" s="143">
        <v>1.518E-3</v>
      </c>
      <c r="AC44" s="143" t="s">
        <v>432</v>
      </c>
      <c r="AD44" s="143" t="s">
        <v>432</v>
      </c>
      <c r="AE44" s="60"/>
      <c r="AF44" s="182">
        <v>804.04787499999998</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0.31390099999999999</v>
      </c>
      <c r="F45" s="143">
        <v>1.6752E-2</v>
      </c>
      <c r="G45" s="143">
        <v>1.6011000000000001E-2</v>
      </c>
      <c r="H45" s="143" t="s">
        <v>431</v>
      </c>
      <c r="I45" s="143">
        <v>5.8840000000000003E-3</v>
      </c>
      <c r="J45" s="143">
        <v>6.2839999999999997E-3</v>
      </c>
      <c r="K45" s="143">
        <v>6.2839999999999997E-3</v>
      </c>
      <c r="L45" s="182">
        <v>1.872E-3</v>
      </c>
      <c r="M45" s="143">
        <v>4.7162999999999997E-2</v>
      </c>
      <c r="N45" s="143">
        <v>5.1900000000000004E-4</v>
      </c>
      <c r="O45" s="143">
        <v>4.0000000000000003E-5</v>
      </c>
      <c r="P45" s="143">
        <v>1.2E-4</v>
      </c>
      <c r="Q45" s="143">
        <v>1.6000000000000001E-4</v>
      </c>
      <c r="R45" s="143">
        <v>2.0000000000000001E-4</v>
      </c>
      <c r="S45" s="182">
        <v>7.9900000000000001E-4</v>
      </c>
      <c r="T45" s="143">
        <v>3.9950000000000003E-3</v>
      </c>
      <c r="U45" s="182">
        <v>4.0000000000000003E-5</v>
      </c>
      <c r="V45" s="143">
        <v>4.7939999999999997E-3</v>
      </c>
      <c r="W45" s="143">
        <v>5.1900000000000004E-4</v>
      </c>
      <c r="X45" s="182">
        <v>7.9999999999999996E-6</v>
      </c>
      <c r="Y45" s="182">
        <v>4.0000000000000003E-5</v>
      </c>
      <c r="Z45" s="182">
        <v>4.0000000000000003E-5</v>
      </c>
      <c r="AA45" s="182">
        <v>3.9999999999999998E-6</v>
      </c>
      <c r="AB45" s="182">
        <v>9.2E-5</v>
      </c>
      <c r="AC45" s="143">
        <v>3.2000000000000003E-4</v>
      </c>
      <c r="AD45" s="143">
        <v>1.5200000000000001E-4</v>
      </c>
      <c r="AE45" s="60"/>
      <c r="AF45" s="182">
        <v>170.34100000000001</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0.01</v>
      </c>
      <c r="F50" s="143" t="s">
        <v>432</v>
      </c>
      <c r="G50" s="143" t="s">
        <v>432</v>
      </c>
      <c r="H50" s="143">
        <v>0.01</v>
      </c>
      <c r="I50" s="143">
        <v>0.01</v>
      </c>
      <c r="J50" s="143">
        <v>0.06</v>
      </c>
      <c r="K50" s="143">
        <v>0.13</v>
      </c>
      <c r="L50" s="143" t="s">
        <v>431</v>
      </c>
      <c r="M50" s="143">
        <v>0.18</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t="s">
        <v>432</v>
      </c>
      <c r="F52" s="143">
        <v>0.03</v>
      </c>
      <c r="G52" s="143" t="s">
        <v>432</v>
      </c>
      <c r="H52" s="143" t="s">
        <v>432</v>
      </c>
      <c r="I52" s="143">
        <v>1.076E-2</v>
      </c>
      <c r="J52" s="143">
        <v>2.4760000000000001E-2</v>
      </c>
      <c r="K52" s="143">
        <v>0.04</v>
      </c>
      <c r="L52" s="143" t="s">
        <v>432</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5.1340000000000003</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0.33500000000000002</v>
      </c>
      <c r="AL53" s="49" t="s">
        <v>135</v>
      </c>
    </row>
    <row r="54" spans="1:38" s="2" customFormat="1" ht="37.5" customHeight="1" thickBot="1" x14ac:dyDescent="0.25">
      <c r="A54" s="70" t="s">
        <v>119</v>
      </c>
      <c r="B54" s="74" t="s">
        <v>136</v>
      </c>
      <c r="C54" s="76" t="s">
        <v>137</v>
      </c>
      <c r="D54" s="73"/>
      <c r="E54" s="143" t="s">
        <v>432</v>
      </c>
      <c r="F54" s="143">
        <v>3.3000000000000002E-2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430</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887</v>
      </c>
      <c r="AL54" s="49" t="s">
        <v>419</v>
      </c>
    </row>
    <row r="55" spans="1:38" s="2" customFormat="1" ht="26.25" customHeight="1" thickBot="1" x14ac:dyDescent="0.25">
      <c r="A55" s="70" t="s">
        <v>119</v>
      </c>
      <c r="B55" s="74" t="s">
        <v>138</v>
      </c>
      <c r="C55" s="76" t="s">
        <v>139</v>
      </c>
      <c r="D55" s="73"/>
      <c r="E55" s="144" t="s">
        <v>430</v>
      </c>
      <c r="F55" s="144" t="s">
        <v>430</v>
      </c>
      <c r="G55" s="144" t="s">
        <v>430</v>
      </c>
      <c r="H55" s="144" t="s">
        <v>430</v>
      </c>
      <c r="I55" s="144" t="s">
        <v>430</v>
      </c>
      <c r="J55" s="144" t="s">
        <v>430</v>
      </c>
      <c r="K55" s="144" t="s">
        <v>430</v>
      </c>
      <c r="L55" s="144" t="s">
        <v>430</v>
      </c>
      <c r="M55" s="144" t="s">
        <v>430</v>
      </c>
      <c r="N55" s="144" t="s">
        <v>430</v>
      </c>
      <c r="O55" s="144" t="s">
        <v>430</v>
      </c>
      <c r="P55" s="144" t="s">
        <v>430</v>
      </c>
      <c r="Q55" s="144" t="s">
        <v>430</v>
      </c>
      <c r="R55" s="144" t="s">
        <v>430</v>
      </c>
      <c r="S55" s="144" t="s">
        <v>430</v>
      </c>
      <c r="T55" s="144" t="s">
        <v>430</v>
      </c>
      <c r="U55" s="144" t="s">
        <v>430</v>
      </c>
      <c r="V55" s="144" t="s">
        <v>430</v>
      </c>
      <c r="W55" s="144" t="s">
        <v>430</v>
      </c>
      <c r="X55" s="144" t="s">
        <v>430</v>
      </c>
      <c r="Y55" s="144" t="s">
        <v>430</v>
      </c>
      <c r="Z55" s="144" t="s">
        <v>430</v>
      </c>
      <c r="AA55" s="144" t="s">
        <v>430</v>
      </c>
      <c r="AB55" s="144" t="s">
        <v>430</v>
      </c>
      <c r="AC55" s="144" t="s">
        <v>430</v>
      </c>
      <c r="AD55" s="144" t="s">
        <v>430</v>
      </c>
      <c r="AE55" s="60"/>
      <c r="AF55" s="144" t="s">
        <v>430</v>
      </c>
      <c r="AG55" s="144" t="s">
        <v>430</v>
      </c>
      <c r="AH55" s="144" t="s">
        <v>430</v>
      </c>
      <c r="AI55" s="144" t="s">
        <v>430</v>
      </c>
      <c r="AJ55" s="144" t="s">
        <v>430</v>
      </c>
      <c r="AK55" s="144" t="s">
        <v>430</v>
      </c>
      <c r="AL55" s="49" t="s">
        <v>140</v>
      </c>
    </row>
    <row r="56" spans="1:38" s="2" customFormat="1" ht="26.25" customHeight="1" thickBot="1" x14ac:dyDescent="0.25">
      <c r="A56" s="74" t="s">
        <v>119</v>
      </c>
      <c r="B56" s="74" t="s">
        <v>141</v>
      </c>
      <c r="C56" s="76" t="s">
        <v>401</v>
      </c>
      <c r="D56" s="73"/>
      <c r="E56" s="144" t="s">
        <v>430</v>
      </c>
      <c r="F56" s="144" t="s">
        <v>430</v>
      </c>
      <c r="G56" s="144" t="s">
        <v>430</v>
      </c>
      <c r="H56" s="144" t="s">
        <v>430</v>
      </c>
      <c r="I56" s="144" t="s">
        <v>430</v>
      </c>
      <c r="J56" s="144" t="s">
        <v>430</v>
      </c>
      <c r="K56" s="144" t="s">
        <v>430</v>
      </c>
      <c r="L56" s="144" t="s">
        <v>430</v>
      </c>
      <c r="M56" s="144" t="s">
        <v>430</v>
      </c>
      <c r="N56" s="144" t="s">
        <v>430</v>
      </c>
      <c r="O56" s="144" t="s">
        <v>430</v>
      </c>
      <c r="P56" s="144" t="s">
        <v>430</v>
      </c>
      <c r="Q56" s="144" t="s">
        <v>430</v>
      </c>
      <c r="R56" s="144" t="s">
        <v>430</v>
      </c>
      <c r="S56" s="144" t="s">
        <v>430</v>
      </c>
      <c r="T56" s="144" t="s">
        <v>430</v>
      </c>
      <c r="U56" s="144" t="s">
        <v>430</v>
      </c>
      <c r="V56" s="144" t="s">
        <v>430</v>
      </c>
      <c r="W56" s="144" t="s">
        <v>430</v>
      </c>
      <c r="X56" s="144" t="s">
        <v>430</v>
      </c>
      <c r="Y56" s="144" t="s">
        <v>430</v>
      </c>
      <c r="Z56" s="144" t="s">
        <v>430</v>
      </c>
      <c r="AA56" s="144" t="s">
        <v>430</v>
      </c>
      <c r="AB56" s="144" t="s">
        <v>430</v>
      </c>
      <c r="AC56" s="144" t="s">
        <v>430</v>
      </c>
      <c r="AD56" s="144" t="s">
        <v>430</v>
      </c>
      <c r="AE56" s="60"/>
      <c r="AF56" s="144" t="s">
        <v>430</v>
      </c>
      <c r="AG56" s="144" t="s">
        <v>430</v>
      </c>
      <c r="AH56" s="144" t="s">
        <v>430</v>
      </c>
      <c r="AI56" s="144" t="s">
        <v>430</v>
      </c>
      <c r="AJ56" s="144" t="s">
        <v>430</v>
      </c>
      <c r="AK56" s="144"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8.3000000000000001E-3</v>
      </c>
      <c r="J57" s="143">
        <v>1.494E-2</v>
      </c>
      <c r="K57" s="143">
        <v>1.66E-2</v>
      </c>
      <c r="L57" s="143">
        <v>2.4899999999999998E-4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629.26</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433</v>
      </c>
      <c r="J58" s="143" t="s">
        <v>433</v>
      </c>
      <c r="K58" s="143" t="s">
        <v>433</v>
      </c>
      <c r="L58" s="143" t="s">
        <v>433</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20</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433</v>
      </c>
      <c r="J59" s="143" t="s">
        <v>433</v>
      </c>
      <c r="K59" s="143" t="s">
        <v>433</v>
      </c>
      <c r="L59" s="143" t="s">
        <v>433</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5.1057999999999999E-2</v>
      </c>
      <c r="J61" s="143">
        <v>0.51058400000000004</v>
      </c>
      <c r="K61" s="143">
        <v>1.6854990000000001</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v>0.01</v>
      </c>
      <c r="F63" s="143">
        <v>0.01</v>
      </c>
      <c r="G63" s="182" t="s">
        <v>432</v>
      </c>
      <c r="H63" s="182" t="s">
        <v>432</v>
      </c>
      <c r="I63" s="143">
        <v>0.10817400000000001</v>
      </c>
      <c r="J63" s="143">
        <v>0.32452199999999998</v>
      </c>
      <c r="K63" s="143">
        <v>0.99339999999999995</v>
      </c>
      <c r="L63" s="143" t="s">
        <v>432</v>
      </c>
      <c r="M63" s="143">
        <v>0.04</v>
      </c>
      <c r="N63" s="143" t="s">
        <v>432</v>
      </c>
      <c r="O63" s="143" t="s">
        <v>432</v>
      </c>
      <c r="P63" s="143" t="s">
        <v>432</v>
      </c>
      <c r="Q63" s="143" t="s">
        <v>432</v>
      </c>
      <c r="R63" s="143" t="s">
        <v>432</v>
      </c>
      <c r="S63" s="143" t="s">
        <v>432</v>
      </c>
      <c r="T63" s="143" t="s">
        <v>432</v>
      </c>
      <c r="U63" s="143" t="s">
        <v>432</v>
      </c>
      <c r="V63" s="143">
        <v>0.01</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0.30864999999999998</v>
      </c>
      <c r="F64" s="143">
        <v>8.4390000000000003E-3</v>
      </c>
      <c r="G64" s="143" t="s">
        <v>432</v>
      </c>
      <c r="H64" s="143">
        <v>1.91E-3</v>
      </c>
      <c r="I64" s="143" t="s">
        <v>432</v>
      </c>
      <c r="J64" s="143" t="s">
        <v>432</v>
      </c>
      <c r="K64" s="143" t="s">
        <v>432</v>
      </c>
      <c r="L64" s="143" t="s">
        <v>432</v>
      </c>
      <c r="M64" s="143">
        <v>0.01</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t="s">
        <v>432</v>
      </c>
      <c r="F70" s="143">
        <v>0.77</v>
      </c>
      <c r="G70" s="182" t="s">
        <v>432</v>
      </c>
      <c r="H70" s="143">
        <v>2.9440000000000001E-2</v>
      </c>
      <c r="I70" s="143">
        <v>7.1107000000000004E-2</v>
      </c>
      <c r="J70" s="143">
        <v>0.12931100000000001</v>
      </c>
      <c r="K70" s="143">
        <v>0.15</v>
      </c>
      <c r="L70" s="143">
        <v>2.1199999999999999E-3</v>
      </c>
      <c r="M70" s="143">
        <v>0.31</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5" t="s">
        <v>432</v>
      </c>
      <c r="G71" s="145" t="s">
        <v>432</v>
      </c>
      <c r="H71" s="145" t="s">
        <v>432</v>
      </c>
      <c r="I71" s="145" t="s">
        <v>432</v>
      </c>
      <c r="J71" s="145" t="s">
        <v>432</v>
      </c>
      <c r="K71" s="145" t="s">
        <v>432</v>
      </c>
      <c r="L71" s="143" t="s">
        <v>432</v>
      </c>
      <c r="M71" s="145" t="s">
        <v>432</v>
      </c>
      <c r="N71" s="145" t="s">
        <v>432</v>
      </c>
      <c r="O71" s="145" t="s">
        <v>432</v>
      </c>
      <c r="P71" s="145" t="s">
        <v>432</v>
      </c>
      <c r="Q71" s="145" t="s">
        <v>432</v>
      </c>
      <c r="R71" s="145" t="s">
        <v>432</v>
      </c>
      <c r="S71" s="145" t="s">
        <v>432</v>
      </c>
      <c r="T71" s="145" t="s">
        <v>432</v>
      </c>
      <c r="U71" s="145" t="s">
        <v>432</v>
      </c>
      <c r="V71" s="145" t="s">
        <v>432</v>
      </c>
      <c r="W71" s="145" t="s">
        <v>432</v>
      </c>
      <c r="X71" s="145" t="s">
        <v>432</v>
      </c>
      <c r="Y71" s="145" t="s">
        <v>432</v>
      </c>
      <c r="Z71" s="145" t="s">
        <v>432</v>
      </c>
      <c r="AA71" s="145" t="s">
        <v>432</v>
      </c>
      <c r="AB71" s="145" t="s">
        <v>432</v>
      </c>
      <c r="AC71" s="145" t="s">
        <v>432</v>
      </c>
      <c r="AD71" s="145"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v>8.8299999999999993E-3</v>
      </c>
      <c r="F72" s="143">
        <v>7.4400000000000004E-3</v>
      </c>
      <c r="G72" s="143">
        <v>1.2E-4</v>
      </c>
      <c r="H72" s="143">
        <v>7.3999999999999999E-4</v>
      </c>
      <c r="I72" s="143">
        <v>1.8769000000000001E-2</v>
      </c>
      <c r="J72" s="143">
        <v>2.4114E-2</v>
      </c>
      <c r="K72" s="143">
        <v>4.0189999999999997E-2</v>
      </c>
      <c r="L72" s="143">
        <v>6.7999999999999999E-5</v>
      </c>
      <c r="M72" s="143">
        <v>1.125E-2</v>
      </c>
      <c r="N72" s="143">
        <v>9.4000000000000004E-3</v>
      </c>
      <c r="O72" s="182">
        <v>2.6809999999999998E-3</v>
      </c>
      <c r="P72" s="143" t="s">
        <v>432</v>
      </c>
      <c r="Q72" s="143" t="s">
        <v>432</v>
      </c>
      <c r="R72" s="143">
        <v>1.575E-2</v>
      </c>
      <c r="S72" s="143">
        <v>9.3120000000000008E-3</v>
      </c>
      <c r="T72" s="143">
        <v>3.5000000000000001E-3</v>
      </c>
      <c r="U72" s="143" t="s">
        <v>432</v>
      </c>
      <c r="V72" s="143">
        <v>3.0000000000000001E-3</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432</v>
      </c>
      <c r="J74" s="143" t="s">
        <v>432</v>
      </c>
      <c r="K74" s="143" t="s">
        <v>432</v>
      </c>
      <c r="L74" s="143" t="s">
        <v>432</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t="s">
        <v>432</v>
      </c>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v>9.9999999999999995E-7</v>
      </c>
      <c r="H76" s="143" t="s">
        <v>432</v>
      </c>
      <c r="I76" s="143">
        <v>1.5E-5</v>
      </c>
      <c r="J76" s="143">
        <v>3.0000000000000001E-5</v>
      </c>
      <c r="K76" s="143">
        <v>3.8000000000000002E-5</v>
      </c>
      <c r="L76" s="143" t="s">
        <v>432</v>
      </c>
      <c r="M76" s="143" t="s">
        <v>432</v>
      </c>
      <c r="N76" s="143">
        <v>6.1000000000000004E-3</v>
      </c>
      <c r="O76" s="143" t="s">
        <v>432</v>
      </c>
      <c r="P76" s="143" t="s">
        <v>432</v>
      </c>
      <c r="Q76" s="143" t="s">
        <v>432</v>
      </c>
      <c r="R76" s="143" t="s">
        <v>432</v>
      </c>
      <c r="S76" s="143" t="s">
        <v>432</v>
      </c>
      <c r="T76" s="143" t="s">
        <v>432</v>
      </c>
      <c r="U76" s="143" t="s">
        <v>432</v>
      </c>
      <c r="V76" s="143" t="s">
        <v>432</v>
      </c>
      <c r="W76" s="182">
        <v>2.1613E-2</v>
      </c>
      <c r="X76" s="143" t="s">
        <v>432</v>
      </c>
      <c r="Y76" s="143" t="s">
        <v>432</v>
      </c>
      <c r="Z76" s="143" t="s">
        <v>432</v>
      </c>
      <c r="AA76" s="143" t="s">
        <v>432</v>
      </c>
      <c r="AB76" s="143" t="s">
        <v>432</v>
      </c>
      <c r="AC76" s="143" t="s">
        <v>432</v>
      </c>
      <c r="AD76" s="182">
        <v>1.8E-5</v>
      </c>
      <c r="AE76" s="60"/>
      <c r="AF76" s="143" t="s">
        <v>432</v>
      </c>
      <c r="AG76" s="143" t="s">
        <v>432</v>
      </c>
      <c r="AH76" s="143" t="s">
        <v>432</v>
      </c>
      <c r="AI76" s="143" t="s">
        <v>432</v>
      </c>
      <c r="AJ76" s="143" t="s">
        <v>432</v>
      </c>
      <c r="AK76" s="183">
        <v>6.7539999999999996</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432</v>
      </c>
      <c r="J77" s="143" t="s">
        <v>432</v>
      </c>
      <c r="K77" s="143" t="s">
        <v>432</v>
      </c>
      <c r="L77" s="143" t="s">
        <v>432</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t="s">
        <v>432</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1.0000000000000001E-5</v>
      </c>
      <c r="F80" s="143">
        <v>4.8000000000000001E-4</v>
      </c>
      <c r="G80" s="143">
        <v>8.6399999999999997E-4</v>
      </c>
      <c r="H80" s="143">
        <v>7.757E-2</v>
      </c>
      <c r="I80" s="143">
        <v>8.1300000000000003E-4</v>
      </c>
      <c r="J80" s="143">
        <v>1.044E-3</v>
      </c>
      <c r="K80" s="143">
        <v>1.74E-3</v>
      </c>
      <c r="L80" s="143">
        <v>3.0000000000000001E-6</v>
      </c>
      <c r="M80" s="143">
        <v>1.3999999999999999E-4</v>
      </c>
      <c r="N80" s="143">
        <v>2.8E-3</v>
      </c>
      <c r="O80" s="143" t="s">
        <v>432</v>
      </c>
      <c r="P80" s="143" t="s">
        <v>432</v>
      </c>
      <c r="Q80" s="143" t="s">
        <v>432</v>
      </c>
      <c r="R80" s="143">
        <v>4.0000000000000001E-3</v>
      </c>
      <c r="S80" s="143">
        <v>2.0999999999999999E-3</v>
      </c>
      <c r="T80" s="143">
        <v>0.01</v>
      </c>
      <c r="U80" s="143" t="s">
        <v>432</v>
      </c>
      <c r="V80" s="143">
        <v>1.4999999999999999E-2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3.2171829999999999</v>
      </c>
      <c r="G82" s="146" t="s">
        <v>432</v>
      </c>
      <c r="H82" s="146" t="s">
        <v>432</v>
      </c>
      <c r="I82" s="146" t="s">
        <v>431</v>
      </c>
      <c r="J82" s="146" t="s">
        <v>432</v>
      </c>
      <c r="K82" s="146" t="s">
        <v>432</v>
      </c>
      <c r="L82" s="146" t="s">
        <v>432</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1.39272</v>
      </c>
      <c r="AL82" s="49" t="s">
        <v>219</v>
      </c>
    </row>
    <row r="83" spans="1:38" s="2" customFormat="1" ht="26.25" customHeight="1" thickBot="1" x14ac:dyDescent="0.25">
      <c r="A83" s="70" t="s">
        <v>53</v>
      </c>
      <c r="B83" s="81" t="s">
        <v>211</v>
      </c>
      <c r="C83" s="82" t="s">
        <v>212</v>
      </c>
      <c r="D83" s="72"/>
      <c r="E83" s="146" t="s">
        <v>432</v>
      </c>
      <c r="F83" s="146">
        <v>8.9999999999999993E-3</v>
      </c>
      <c r="G83" s="146" t="s">
        <v>432</v>
      </c>
      <c r="H83" s="146" t="s">
        <v>432</v>
      </c>
      <c r="I83" s="146">
        <v>5.6999999999999998E-4</v>
      </c>
      <c r="J83" s="146">
        <v>1.136E-2</v>
      </c>
      <c r="K83" s="146">
        <v>8.5199999999999998E-2</v>
      </c>
      <c r="L83" s="146">
        <v>3.1999999999999999E-5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568</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1.943913</v>
      </c>
      <c r="G85" s="146" t="s">
        <v>432</v>
      </c>
      <c r="H85" s="146" t="s">
        <v>432</v>
      </c>
      <c r="I85" s="165">
        <v>0.01</v>
      </c>
      <c r="J85" s="165">
        <v>0.01</v>
      </c>
      <c r="K85" s="165">
        <v>0.01</v>
      </c>
      <c r="L85" s="146" t="s">
        <v>432</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13.255644</v>
      </c>
      <c r="AL85" s="49" t="s">
        <v>216</v>
      </c>
    </row>
    <row r="86" spans="1:38" s="2" customFormat="1" ht="26.25" customHeight="1" thickBot="1" x14ac:dyDescent="0.25">
      <c r="A86" s="70" t="s">
        <v>208</v>
      </c>
      <c r="B86" s="76" t="s">
        <v>217</v>
      </c>
      <c r="C86" s="80" t="s">
        <v>218</v>
      </c>
      <c r="D86" s="72"/>
      <c r="E86" s="146" t="s">
        <v>432</v>
      </c>
      <c r="F86" s="146">
        <v>6.4029000000000016E-2</v>
      </c>
      <c r="G86" s="146" t="s">
        <v>432</v>
      </c>
      <c r="H86" s="146" t="s">
        <v>432</v>
      </c>
      <c r="I86" s="146" t="s">
        <v>431</v>
      </c>
      <c r="J86" s="146" t="s">
        <v>432</v>
      </c>
      <c r="K86" s="146" t="s">
        <v>432</v>
      </c>
      <c r="L86" s="146" t="s">
        <v>432</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0.30459999999999998</v>
      </c>
      <c r="AL86" s="49" t="s">
        <v>219</v>
      </c>
    </row>
    <row r="87" spans="1:38" s="2" customFormat="1" ht="26.25" customHeight="1" thickBot="1" x14ac:dyDescent="0.25">
      <c r="A87" s="70" t="s">
        <v>208</v>
      </c>
      <c r="B87" s="76" t="s">
        <v>220</v>
      </c>
      <c r="C87" s="80" t="s">
        <v>221</v>
      </c>
      <c r="D87" s="72"/>
      <c r="E87" s="146" t="s">
        <v>432</v>
      </c>
      <c r="F87" s="146">
        <v>4.6619999999999995E-2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0.11655</v>
      </c>
      <c r="AL87" s="49" t="s">
        <v>219</v>
      </c>
    </row>
    <row r="88" spans="1:38" s="2" customFormat="1" ht="26.25" customHeight="1" thickBot="1" x14ac:dyDescent="0.25">
      <c r="A88" s="70" t="s">
        <v>208</v>
      </c>
      <c r="B88" s="76" t="s">
        <v>222</v>
      </c>
      <c r="C88" s="80" t="s">
        <v>223</v>
      </c>
      <c r="D88" s="72"/>
      <c r="E88" s="146" t="s">
        <v>431</v>
      </c>
      <c r="F88" s="146">
        <v>0.11287999999999999</v>
      </c>
      <c r="G88" s="146" t="s">
        <v>431</v>
      </c>
      <c r="H88" s="146" t="s">
        <v>431</v>
      </c>
      <c r="I88" s="146" t="s">
        <v>431</v>
      </c>
      <c r="J88" s="146" t="s">
        <v>431</v>
      </c>
      <c r="K88" s="146" t="s">
        <v>431</v>
      </c>
      <c r="L88" s="146" t="s">
        <v>431</v>
      </c>
      <c r="M88" s="165">
        <v>0.01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0.27255000000000001</v>
      </c>
      <c r="G89" s="146" t="s">
        <v>432</v>
      </c>
      <c r="H89" s="146" t="s">
        <v>432</v>
      </c>
      <c r="I89" s="146" t="s">
        <v>431</v>
      </c>
      <c r="J89" s="146" t="s">
        <v>432</v>
      </c>
      <c r="K89" s="146" t="s">
        <v>432</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0.54510000000000003</v>
      </c>
      <c r="AL89" s="49" t="s">
        <v>412</v>
      </c>
    </row>
    <row r="90" spans="1:38" s="8" customFormat="1" ht="26.25" customHeight="1" thickBot="1" x14ac:dyDescent="0.25">
      <c r="A90" s="70" t="s">
        <v>208</v>
      </c>
      <c r="B90" s="76" t="s">
        <v>226</v>
      </c>
      <c r="C90" s="80" t="s">
        <v>227</v>
      </c>
      <c r="D90" s="72"/>
      <c r="E90" s="146" t="s">
        <v>431</v>
      </c>
      <c r="F90" s="146">
        <v>1.055474</v>
      </c>
      <c r="G90" s="146" t="s">
        <v>431</v>
      </c>
      <c r="H90" s="146" t="s">
        <v>431</v>
      </c>
      <c r="I90" s="146" t="s">
        <v>432</v>
      </c>
      <c r="J90" s="146" t="s">
        <v>432</v>
      </c>
      <c r="K90" s="146" t="s">
        <v>432</v>
      </c>
      <c r="L90" s="146" t="s">
        <v>432</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3.529E-3</v>
      </c>
      <c r="F91" s="185">
        <v>3.7747000000000003E-2</v>
      </c>
      <c r="G91" s="146">
        <v>2.5300000000000002E-4</v>
      </c>
      <c r="H91" s="146">
        <v>8.0859999999999994E-3</v>
      </c>
      <c r="I91" s="185">
        <v>5.6748E-2</v>
      </c>
      <c r="J91" s="185">
        <v>6.0971999999999998E-2</v>
      </c>
      <c r="K91" s="185">
        <v>6.1592000000000001E-2</v>
      </c>
      <c r="L91" s="185">
        <v>2.358E-2</v>
      </c>
      <c r="M91" s="146">
        <v>0.107962</v>
      </c>
      <c r="N91" s="185">
        <v>6.5644999999999995E-2</v>
      </c>
      <c r="O91" s="185">
        <v>1.5216E-2</v>
      </c>
      <c r="P91" s="185">
        <v>5.2449999999999997E-3</v>
      </c>
      <c r="Q91" s="185">
        <v>5.3509999999999999E-3</v>
      </c>
      <c r="R91" s="185">
        <v>2.0722999999999998E-2</v>
      </c>
      <c r="S91" s="185">
        <v>0.83442700000000003</v>
      </c>
      <c r="T91" s="185">
        <v>3.4761E-2</v>
      </c>
      <c r="U91" s="146" t="s">
        <v>431</v>
      </c>
      <c r="V91" s="185">
        <v>0.477045</v>
      </c>
      <c r="W91" s="146">
        <v>1.95E-4</v>
      </c>
      <c r="X91" s="146">
        <v>2.1599999999999999E-4</v>
      </c>
      <c r="Y91" s="146">
        <v>8.7999999999999998E-5</v>
      </c>
      <c r="Z91" s="146">
        <v>8.7999999999999998E-5</v>
      </c>
      <c r="AA91" s="146">
        <v>8.7999999999999998E-5</v>
      </c>
      <c r="AB91" s="146">
        <v>4.8000000000000001E-4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0.01</v>
      </c>
      <c r="F92" s="143">
        <v>0</v>
      </c>
      <c r="G92" s="143">
        <v>0.06</v>
      </c>
      <c r="H92" s="143" t="s">
        <v>432</v>
      </c>
      <c r="I92" s="143">
        <v>6.6000000000000003E-2</v>
      </c>
      <c r="J92" s="143">
        <v>8.7999999999999995E-2</v>
      </c>
      <c r="K92" s="143">
        <v>0.11</v>
      </c>
      <c r="L92" s="143">
        <v>1.7160000000000001E-3</v>
      </c>
      <c r="M92" s="143">
        <v>0.14000000000000001</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t="s">
        <v>432</v>
      </c>
      <c r="F93" s="143">
        <v>0.65045447000000001</v>
      </c>
      <c r="G93" s="143" t="s">
        <v>432</v>
      </c>
      <c r="H93" s="143" t="s">
        <v>432</v>
      </c>
      <c r="I93" s="143">
        <v>0</v>
      </c>
      <c r="J93" s="143">
        <v>0</v>
      </c>
      <c r="K93" s="143">
        <v>0</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5" t="s">
        <v>433</v>
      </c>
      <c r="J95" s="145" t="s">
        <v>433</v>
      </c>
      <c r="K95" s="145" t="s">
        <v>433</v>
      </c>
      <c r="L95" s="145" t="s">
        <v>433</v>
      </c>
      <c r="M95" s="145" t="s">
        <v>433</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3" t="s">
        <v>432</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t="s">
        <v>432</v>
      </c>
      <c r="F98" s="148" t="s">
        <v>432</v>
      </c>
      <c r="G98" s="148" t="s">
        <v>432</v>
      </c>
      <c r="H98" s="183">
        <v>0.03</v>
      </c>
      <c r="I98" s="143" t="s">
        <v>432</v>
      </c>
      <c r="J98" s="143" t="s">
        <v>432</v>
      </c>
      <c r="K98" s="143" t="s">
        <v>432</v>
      </c>
      <c r="L98" s="143" t="s">
        <v>432</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3.8801000000000002E-2</v>
      </c>
      <c r="F99" s="143">
        <v>1.6249100000000001</v>
      </c>
      <c r="G99" s="143" t="s">
        <v>432</v>
      </c>
      <c r="H99" s="183">
        <v>1.5783199999999999</v>
      </c>
      <c r="I99" s="143">
        <v>5.2730000000000006E-2</v>
      </c>
      <c r="J99" s="143">
        <v>8.1019999999999995E-2</v>
      </c>
      <c r="K99" s="143">
        <v>0.17747000000000002</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128.6</v>
      </c>
      <c r="AL99" s="49" t="s">
        <v>245</v>
      </c>
    </row>
    <row r="100" spans="1:38" s="2" customFormat="1" ht="26.25" customHeight="1" thickBot="1" x14ac:dyDescent="0.25">
      <c r="A100" s="70" t="s">
        <v>243</v>
      </c>
      <c r="B100" s="70" t="s">
        <v>246</v>
      </c>
      <c r="C100" s="71" t="s">
        <v>408</v>
      </c>
      <c r="D100" s="84"/>
      <c r="E100" s="190">
        <v>1.5514000000000002E-2</v>
      </c>
      <c r="F100" s="143">
        <v>1.17418</v>
      </c>
      <c r="G100" s="143" t="s">
        <v>432</v>
      </c>
      <c r="H100" s="183">
        <v>0.54868799999999995</v>
      </c>
      <c r="I100" s="143">
        <v>1.8149999999999999E-2</v>
      </c>
      <c r="J100" s="143">
        <v>2.793E-2</v>
      </c>
      <c r="K100" s="143">
        <v>6.0350000000000001E-2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131.9</v>
      </c>
      <c r="AL100" s="49" t="s">
        <v>245</v>
      </c>
    </row>
    <row r="101" spans="1:38" s="2" customFormat="1" ht="26.25" customHeight="1" thickBot="1" x14ac:dyDescent="0.25">
      <c r="A101" s="70" t="s">
        <v>243</v>
      </c>
      <c r="B101" s="70" t="s">
        <v>247</v>
      </c>
      <c r="C101" s="71" t="s">
        <v>248</v>
      </c>
      <c r="D101" s="84"/>
      <c r="E101" s="190">
        <v>4.0000000000000002E-4</v>
      </c>
      <c r="F101" s="143">
        <v>9.2300000000000004E-3</v>
      </c>
      <c r="G101" s="143" t="s">
        <v>432</v>
      </c>
      <c r="H101" s="182">
        <v>1.324E-2</v>
      </c>
      <c r="I101" s="143">
        <v>6.7000000000000002E-4</v>
      </c>
      <c r="J101" s="143">
        <v>1.99E-3</v>
      </c>
      <c r="K101" s="143">
        <v>4.6399999999999992E-3</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37.299999999999997</v>
      </c>
      <c r="AL101" s="49" t="s">
        <v>245</v>
      </c>
    </row>
    <row r="102" spans="1:38" s="2" customFormat="1" ht="26.25" customHeight="1" thickBot="1" x14ac:dyDescent="0.25">
      <c r="A102" s="70" t="s">
        <v>243</v>
      </c>
      <c r="B102" s="70" t="s">
        <v>249</v>
      </c>
      <c r="C102" s="71" t="s">
        <v>386</v>
      </c>
      <c r="D102" s="84"/>
      <c r="E102" s="190">
        <v>3.8599999999999997E-3</v>
      </c>
      <c r="F102" s="143">
        <v>0.35372199999999998</v>
      </c>
      <c r="G102" s="143" t="s">
        <v>432</v>
      </c>
      <c r="H102" s="183">
        <v>1.1430200000000001</v>
      </c>
      <c r="I102" s="143">
        <v>1.8400000000000001E-3</v>
      </c>
      <c r="J102" s="143">
        <v>4.0530000000000004E-2</v>
      </c>
      <c r="K102" s="143">
        <v>0.26613000000000003</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345</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6.0000000000000002E-5</v>
      </c>
      <c r="F104" s="143">
        <v>2.6199999999999999E-3</v>
      </c>
      <c r="G104" s="143" t="s">
        <v>432</v>
      </c>
      <c r="H104" s="182">
        <v>1.6800000000000001E-3</v>
      </c>
      <c r="I104" s="143">
        <v>9.0000000000000006E-5</v>
      </c>
      <c r="J104" s="143">
        <v>2.6000000000000003E-4</v>
      </c>
      <c r="K104" s="143">
        <v>5.9000000000000003E-4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1.3799999999999999E-3</v>
      </c>
      <c r="F105" s="143">
        <v>4.2800000000000005E-2</v>
      </c>
      <c r="G105" s="143" t="s">
        <v>432</v>
      </c>
      <c r="H105" s="182">
        <v>3.85E-2</v>
      </c>
      <c r="I105" s="143">
        <v>7.6999999999999996E-4</v>
      </c>
      <c r="J105" s="143">
        <v>1.2099999999999999E-3</v>
      </c>
      <c r="K105" s="143">
        <v>2.64E-3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5.5</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6.5950000000000002E-3</v>
      </c>
      <c r="F107" s="143">
        <v>0.164266</v>
      </c>
      <c r="G107" s="143" t="s">
        <v>432</v>
      </c>
      <c r="H107" s="182">
        <v>0.15414700000000001</v>
      </c>
      <c r="I107" s="143">
        <v>2.9870000000000001E-3</v>
      </c>
      <c r="J107" s="143">
        <v>3.9822000000000003E-2</v>
      </c>
      <c r="K107" s="143">
        <v>0.18915499999999999</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995.6</v>
      </c>
      <c r="AL107" s="49" t="s">
        <v>245</v>
      </c>
    </row>
    <row r="108" spans="1:38" s="2" customFormat="1" ht="26.25" customHeight="1" thickBot="1" x14ac:dyDescent="0.25">
      <c r="A108" s="70" t="s">
        <v>243</v>
      </c>
      <c r="B108" s="70" t="s">
        <v>259</v>
      </c>
      <c r="C108" s="71" t="s">
        <v>380</v>
      </c>
      <c r="D108" s="84"/>
      <c r="E108" s="190">
        <v>2.4750000000000002E-3</v>
      </c>
      <c r="F108" s="143">
        <v>7.8294000000000002E-2</v>
      </c>
      <c r="G108" s="143" t="s">
        <v>432</v>
      </c>
      <c r="H108" s="143">
        <v>9.9158999999999997E-2</v>
      </c>
      <c r="I108" s="143">
        <v>1.4499999999999999E-3</v>
      </c>
      <c r="J108" s="143">
        <v>1.4499E-2</v>
      </c>
      <c r="K108" s="143">
        <v>2.8997999999999999E-2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724.9</v>
      </c>
      <c r="AL108" s="49" t="s">
        <v>245</v>
      </c>
    </row>
    <row r="109" spans="1:38" s="2" customFormat="1" ht="26.25" customHeight="1" thickBot="1" x14ac:dyDescent="0.25">
      <c r="A109" s="70" t="s">
        <v>243</v>
      </c>
      <c r="B109" s="70" t="s">
        <v>260</v>
      </c>
      <c r="C109" s="71" t="s">
        <v>381</v>
      </c>
      <c r="D109" s="84"/>
      <c r="E109" s="148" t="s">
        <v>433</v>
      </c>
      <c r="F109" s="148"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1.0189999999999999E-3</v>
      </c>
      <c r="F110" s="143">
        <v>0.17557400000000001</v>
      </c>
      <c r="G110" s="143" t="s">
        <v>432</v>
      </c>
      <c r="H110" s="182">
        <v>0.13904900000000001</v>
      </c>
      <c r="I110" s="143">
        <v>7.1809999999999999E-3</v>
      </c>
      <c r="J110" s="143">
        <v>5.0266999999999999E-2</v>
      </c>
      <c r="K110" s="143">
        <v>5.0266999999999999E-2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359</v>
      </c>
      <c r="AL110" s="49" t="s">
        <v>245</v>
      </c>
    </row>
    <row r="111" spans="1:38" s="2" customFormat="1" ht="26.25" customHeight="1" thickBot="1" x14ac:dyDescent="0.25">
      <c r="A111" s="70" t="s">
        <v>243</v>
      </c>
      <c r="B111" s="70" t="s">
        <v>262</v>
      </c>
      <c r="C111" s="71" t="s">
        <v>376</v>
      </c>
      <c r="D111" s="84"/>
      <c r="E111" s="190">
        <v>6.0000000000000002E-5</v>
      </c>
      <c r="F111" s="143">
        <v>0.12027</v>
      </c>
      <c r="G111" s="143" t="s">
        <v>432</v>
      </c>
      <c r="H111" s="143">
        <v>1.24E-3</v>
      </c>
      <c r="I111" s="143">
        <v>2.5000000000000001E-4</v>
      </c>
      <c r="J111" s="143">
        <v>5.0000000000000001E-4</v>
      </c>
      <c r="K111" s="143">
        <v>1.1199999999999999E-3</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17.5</v>
      </c>
      <c r="AL111" s="49" t="s">
        <v>245</v>
      </c>
    </row>
    <row r="112" spans="1:38" s="2" customFormat="1" ht="26.25" customHeight="1" thickBot="1" x14ac:dyDescent="0.25">
      <c r="A112" s="70" t="s">
        <v>263</v>
      </c>
      <c r="B112" s="70" t="s">
        <v>264</v>
      </c>
      <c r="C112" s="71" t="s">
        <v>265</v>
      </c>
      <c r="D112" s="72"/>
      <c r="E112" s="143">
        <v>0.78412000000000004</v>
      </c>
      <c r="F112" s="72" t="s">
        <v>432</v>
      </c>
      <c r="G112" s="143" t="s">
        <v>432</v>
      </c>
      <c r="H112" s="143">
        <v>1.0058589999999998</v>
      </c>
      <c r="I112" s="143" t="s">
        <v>432</v>
      </c>
      <c r="J112" s="143"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19603000</v>
      </c>
      <c r="AL112" s="49" t="s">
        <v>418</v>
      </c>
    </row>
    <row r="113" spans="1:38" s="2" customFormat="1" ht="26.25" customHeight="1" thickBot="1" x14ac:dyDescent="0.25">
      <c r="A113" s="70" t="s">
        <v>263</v>
      </c>
      <c r="B113" s="85" t="s">
        <v>266</v>
      </c>
      <c r="C113" s="86" t="s">
        <v>267</v>
      </c>
      <c r="D113" s="72"/>
      <c r="E113" s="182">
        <v>0.59683999999999993</v>
      </c>
      <c r="F113" s="143" t="s">
        <v>432</v>
      </c>
      <c r="G113" s="143" t="s">
        <v>432</v>
      </c>
      <c r="H113" s="182">
        <v>3.6287270000000005</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2.7860000000000003E-3</v>
      </c>
      <c r="F114" s="143" t="s">
        <v>432</v>
      </c>
      <c r="G114" s="143" t="s">
        <v>432</v>
      </c>
      <c r="H114" s="143">
        <v>9.4709999999999985E-3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5.2490000000000002E-3</v>
      </c>
      <c r="F115" s="143" t="s">
        <v>432</v>
      </c>
      <c r="G115" s="143" t="s">
        <v>432</v>
      </c>
      <c r="H115" s="182">
        <v>1.0496999999999999E-2</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0.14723900000000001</v>
      </c>
      <c r="F116" s="143" t="s">
        <v>432</v>
      </c>
      <c r="G116" s="143" t="s">
        <v>432</v>
      </c>
      <c r="H116" s="183">
        <v>0.43881700000000001</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2.1811000000000001E-2</v>
      </c>
      <c r="J119" s="143">
        <v>0.56706699999999999</v>
      </c>
      <c r="K119" s="143">
        <v>0.56706699999999999</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0.23091</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0.284557</v>
      </c>
      <c r="G125" s="146" t="s">
        <v>432</v>
      </c>
      <c r="H125" s="146" t="s">
        <v>431</v>
      </c>
      <c r="I125" s="146">
        <v>1.9000000000000001E-5</v>
      </c>
      <c r="J125" s="146">
        <v>1.2799999999999999E-4</v>
      </c>
      <c r="K125" s="146">
        <v>2.7099999999999997E-4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585.327</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4.3049999999999998E-3</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432</v>
      </c>
      <c r="J129" s="146" t="s">
        <v>432</v>
      </c>
      <c r="K129" s="146" t="s">
        <v>432</v>
      </c>
      <c r="L129" s="146" t="s">
        <v>432</v>
      </c>
      <c r="M129" s="146" t="s">
        <v>432</v>
      </c>
      <c r="N129" s="146" t="s">
        <v>432</v>
      </c>
      <c r="O129" s="146" t="s">
        <v>432</v>
      </c>
      <c r="P129" s="146" t="s">
        <v>432</v>
      </c>
      <c r="Q129" s="146" t="s">
        <v>432</v>
      </c>
      <c r="R129" s="146" t="s">
        <v>431</v>
      </c>
      <c r="S129" s="146" t="s">
        <v>431</v>
      </c>
      <c r="T129" s="146" t="s">
        <v>432</v>
      </c>
      <c r="U129" s="146" t="s">
        <v>431</v>
      </c>
      <c r="V129" s="146" t="s">
        <v>431</v>
      </c>
      <c r="W129" s="146">
        <v>0.13641200000000001</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0.22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2.9099999999999998E-3</v>
      </c>
      <c r="F133" s="146">
        <v>4.6E-5</v>
      </c>
      <c r="G133" s="146">
        <v>3.9899999999999999E-4</v>
      </c>
      <c r="H133" s="146" t="s">
        <v>432</v>
      </c>
      <c r="I133" s="146">
        <v>1.22E-4</v>
      </c>
      <c r="J133" s="146">
        <v>1.22E-4</v>
      </c>
      <c r="K133" s="146">
        <v>1.36E-4</v>
      </c>
      <c r="L133" s="146" t="s">
        <v>431</v>
      </c>
      <c r="M133" s="146">
        <v>4.9399999999999997E-4</v>
      </c>
      <c r="N133" s="146">
        <v>1.06E-4</v>
      </c>
      <c r="O133" s="146">
        <v>1.8E-5</v>
      </c>
      <c r="P133" s="146">
        <v>5.2550000000000001E-3</v>
      </c>
      <c r="Q133" s="146">
        <v>4.8000000000000001E-5</v>
      </c>
      <c r="R133" s="146">
        <v>4.8000000000000001E-5</v>
      </c>
      <c r="S133" s="146">
        <v>4.3999999999999999E-5</v>
      </c>
      <c r="T133" s="146">
        <v>6.0999999999999999E-5</v>
      </c>
      <c r="U133" s="146">
        <v>6.9999999999999994E-5</v>
      </c>
      <c r="V133" s="146">
        <v>5.6499999999999996E-4</v>
      </c>
      <c r="W133" s="146">
        <v>9.5000000000000005E-5</v>
      </c>
      <c r="X133" s="163">
        <v>4.6999999999999997E-8</v>
      </c>
      <c r="Y133" s="163">
        <v>2.4999999999999999E-8</v>
      </c>
      <c r="Z133" s="163">
        <v>2.3000000000000001E-8</v>
      </c>
      <c r="AA133" s="163">
        <v>2.4999999999999999E-8</v>
      </c>
      <c r="AB133" s="146">
        <v>1.1999999999999999E-7</v>
      </c>
      <c r="AC133" s="146">
        <v>5.2899999999999996E-4</v>
      </c>
      <c r="AD133" s="146">
        <v>1.446E-3</v>
      </c>
      <c r="AE133" s="60"/>
      <c r="AF133" s="143" t="s">
        <v>432</v>
      </c>
      <c r="AG133" s="143" t="s">
        <v>432</v>
      </c>
      <c r="AH133" s="143" t="s">
        <v>432</v>
      </c>
      <c r="AI133" s="143" t="s">
        <v>432</v>
      </c>
      <c r="AJ133" s="143" t="s">
        <v>432</v>
      </c>
      <c r="AK133" s="72">
        <v>3527</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1.4354E-2</v>
      </c>
      <c r="F135" s="146">
        <v>1.5899999999999999E-4</v>
      </c>
      <c r="G135" s="146">
        <v>1.3556E-2</v>
      </c>
      <c r="H135" s="146" t="s">
        <v>431</v>
      </c>
      <c r="I135" s="146">
        <v>7.3362999999999998E-2</v>
      </c>
      <c r="J135" s="146">
        <v>0.109247</v>
      </c>
      <c r="K135" s="146">
        <v>0.145928</v>
      </c>
      <c r="L135" s="146">
        <v>2.568E-3</v>
      </c>
      <c r="M135" s="146">
        <v>5.5820000000000002E-3</v>
      </c>
      <c r="N135" s="146">
        <v>0.82931699999999997</v>
      </c>
      <c r="O135" s="146">
        <v>2.7112000000000001E-2</v>
      </c>
      <c r="P135" s="146">
        <v>2.2328000000000001E-2</v>
      </c>
      <c r="Q135" s="146">
        <v>1.7065E-2</v>
      </c>
      <c r="R135" s="146">
        <v>1.475E-3</v>
      </c>
      <c r="S135" s="146">
        <v>7.4200000000000004E-4</v>
      </c>
      <c r="T135" s="146">
        <v>9.5699999999999995E-4</v>
      </c>
      <c r="U135" s="146" t="s">
        <v>431</v>
      </c>
      <c r="V135" s="146">
        <v>7.1770000000000002E-3</v>
      </c>
      <c r="W135" s="146">
        <v>0.31896799999999997</v>
      </c>
      <c r="X135" s="146">
        <v>3.3000000000000003E-5</v>
      </c>
      <c r="Y135" s="146">
        <v>2.5999999999999998E-5</v>
      </c>
      <c r="Z135" s="146">
        <v>2.5000000000000001E-5</v>
      </c>
      <c r="AA135" s="146" t="s">
        <v>431</v>
      </c>
      <c r="AB135" s="146">
        <v>8.3999999999999995E-5</v>
      </c>
      <c r="AC135" s="146">
        <v>1.5948E-2</v>
      </c>
      <c r="AD135" s="146">
        <v>4.2263000000000002E-2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2.2627999999999999E-2</v>
      </c>
      <c r="G136" s="146" t="s">
        <v>432</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50" t="s">
        <v>432</v>
      </c>
      <c r="J138" s="150" t="s">
        <v>432</v>
      </c>
      <c r="K138" s="150" t="s">
        <v>432</v>
      </c>
      <c r="L138" s="150" t="s">
        <v>432</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v>0.20155500000000001</v>
      </c>
      <c r="J139" s="146">
        <v>0.20155500000000001</v>
      </c>
      <c r="K139" s="146">
        <v>0.20155500000000001</v>
      </c>
      <c r="L139" s="146" t="s">
        <v>431</v>
      </c>
      <c r="M139" s="146" t="s">
        <v>431</v>
      </c>
      <c r="N139" s="146">
        <v>5.8900000000000001E-4</v>
      </c>
      <c r="O139" s="146">
        <v>1.186E-3</v>
      </c>
      <c r="P139" s="146">
        <v>1.186E-3</v>
      </c>
      <c r="Q139" s="146">
        <v>1.8779999999999999E-3</v>
      </c>
      <c r="R139" s="146">
        <v>1.7910000000000001E-3</v>
      </c>
      <c r="S139" s="146">
        <v>4.1640000000000002E-3</v>
      </c>
      <c r="T139" s="146" t="s">
        <v>431</v>
      </c>
      <c r="U139" s="146" t="s">
        <v>431</v>
      </c>
      <c r="V139" s="146" t="s">
        <v>431</v>
      </c>
      <c r="W139" s="146">
        <v>2.0343900000000001</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47.761236999999987</v>
      </c>
      <c r="F141" s="20">
        <f t="shared" ref="F141:AD141" si="0">SUM(F14:F140)</f>
        <v>35.492479469999985</v>
      </c>
      <c r="G141" s="20">
        <f t="shared" si="0"/>
        <v>90.765413000000024</v>
      </c>
      <c r="H141" s="20">
        <f t="shared" si="0"/>
        <v>9.4532250000000015</v>
      </c>
      <c r="I141" s="20">
        <f t="shared" si="0"/>
        <v>16.291637000000001</v>
      </c>
      <c r="J141" s="20">
        <f t="shared" si="0"/>
        <v>32.02816700000001</v>
      </c>
      <c r="K141" s="20">
        <f t="shared" si="0"/>
        <v>68.385617000000011</v>
      </c>
      <c r="L141" s="20">
        <f t="shared" si="0"/>
        <v>3.7211300000000009</v>
      </c>
      <c r="M141" s="20">
        <f t="shared" si="0"/>
        <v>200.67397599999995</v>
      </c>
      <c r="N141" s="20">
        <f t="shared" si="0"/>
        <v>39.510825300000008</v>
      </c>
      <c r="O141" s="20">
        <f t="shared" si="0"/>
        <v>0.83927540000000012</v>
      </c>
      <c r="P141" s="20">
        <f t="shared" si="0"/>
        <v>0.60270120000000005</v>
      </c>
      <c r="Q141" s="20">
        <f t="shared" si="0"/>
        <v>8.4617920999999985</v>
      </c>
      <c r="R141" s="20">
        <f>SUM(R14:R140)</f>
        <v>8.2436491000000007</v>
      </c>
      <c r="S141" s="20">
        <f t="shared" si="0"/>
        <v>4.7634900999999994</v>
      </c>
      <c r="T141" s="20">
        <f t="shared" si="0"/>
        <v>6.4419257999999981</v>
      </c>
      <c r="U141" s="20">
        <f t="shared" si="0"/>
        <v>1.1454000000000001E-2</v>
      </c>
      <c r="V141" s="20">
        <f t="shared" si="0"/>
        <v>49.067731599999981</v>
      </c>
      <c r="W141" s="20">
        <f t="shared" si="0"/>
        <v>6.8142579999999988</v>
      </c>
      <c r="X141" s="20">
        <f t="shared" si="0"/>
        <v>1.841160047</v>
      </c>
      <c r="Y141" s="20">
        <f t="shared" si="0"/>
        <v>1.7745210250000003</v>
      </c>
      <c r="Z141" s="20">
        <f t="shared" si="0"/>
        <v>1.223845023</v>
      </c>
      <c r="AA141" s="20">
        <f t="shared" si="0"/>
        <v>1.811534025</v>
      </c>
      <c r="AB141" s="20">
        <f t="shared" si="0"/>
        <v>6.6510601200000012</v>
      </c>
      <c r="AC141" s="20">
        <f t="shared" si="0"/>
        <v>0.31792600000000004</v>
      </c>
      <c r="AD141" s="20">
        <f t="shared" si="0"/>
        <v>1.100028</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47.761236999999987</v>
      </c>
      <c r="F152" s="14">
        <f t="shared" ref="F152:AD152" si="1">F141 + F151 + IF(AND(OR($B$4="AT",$B$4="BE",$B$4="CH",$B$4="GB",$B$4="IE",$B$4="LT",$B$4="LU",$B$4="NL"),SUM(F143:F149)&gt;0),SUM(F143:F149)-SUM(F27:F33),0)</f>
        <v>35.492479469999985</v>
      </c>
      <c r="G152" s="14">
        <f t="shared" si="1"/>
        <v>90.765413000000024</v>
      </c>
      <c r="H152" s="14">
        <f t="shared" si="1"/>
        <v>9.4532250000000015</v>
      </c>
      <c r="I152" s="14">
        <f t="shared" si="1"/>
        <v>16.291637000000001</v>
      </c>
      <c r="J152" s="14">
        <f t="shared" si="1"/>
        <v>32.02816700000001</v>
      </c>
      <c r="K152" s="14">
        <f t="shared" si="1"/>
        <v>68.385617000000011</v>
      </c>
      <c r="L152" s="14">
        <f t="shared" si="1"/>
        <v>3.7211300000000009</v>
      </c>
      <c r="M152" s="14">
        <f t="shared" si="1"/>
        <v>200.67397599999995</v>
      </c>
      <c r="N152" s="14">
        <f t="shared" si="1"/>
        <v>39.510825300000008</v>
      </c>
      <c r="O152" s="14">
        <f t="shared" si="1"/>
        <v>0.83927540000000012</v>
      </c>
      <c r="P152" s="14">
        <f t="shared" si="1"/>
        <v>0.60270120000000005</v>
      </c>
      <c r="Q152" s="14">
        <f t="shared" si="1"/>
        <v>8.4617920999999985</v>
      </c>
      <c r="R152" s="14">
        <f t="shared" si="1"/>
        <v>8.2436491000000007</v>
      </c>
      <c r="S152" s="14">
        <f t="shared" si="1"/>
        <v>4.7634900999999994</v>
      </c>
      <c r="T152" s="14">
        <f t="shared" si="1"/>
        <v>6.4419257999999981</v>
      </c>
      <c r="U152" s="14">
        <f t="shared" si="1"/>
        <v>1.1454000000000001E-2</v>
      </c>
      <c r="V152" s="14">
        <f t="shared" si="1"/>
        <v>49.067731599999981</v>
      </c>
      <c r="W152" s="14">
        <f t="shared" si="1"/>
        <v>6.8142579999999988</v>
      </c>
      <c r="X152" s="14">
        <f t="shared" si="1"/>
        <v>1.841160047</v>
      </c>
      <c r="Y152" s="14">
        <f t="shared" si="1"/>
        <v>1.7745210250000003</v>
      </c>
      <c r="Z152" s="14">
        <f t="shared" si="1"/>
        <v>1.223845023</v>
      </c>
      <c r="AA152" s="14">
        <f t="shared" si="1"/>
        <v>1.811534025</v>
      </c>
      <c r="AB152" s="14">
        <f t="shared" si="1"/>
        <v>6.6510601200000012</v>
      </c>
      <c r="AC152" s="14">
        <f t="shared" si="1"/>
        <v>0.31792600000000004</v>
      </c>
      <c r="AD152" s="14">
        <f t="shared" si="1"/>
        <v>1.100028</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47.761236999999987</v>
      </c>
      <c r="F154" s="14">
        <f>F141 + F153 - IF(OR($B$6=2005,$B$6&gt;=2020),SUM(F99:F122),0) + IF(AND(OR($B$4="AT",$B$4="BE",$B$4="CH",$B$4="GB",$B$4="IE",$B$4="LT",$B$4="LU",$B$4="NL"),SUM(F143:F149)&gt;0),SUM(F143:F149)-SUM(F27:F33),0)</f>
        <v>35.492479469999985</v>
      </c>
      <c r="G154" s="14">
        <f>G141 + G153 + IF(AND(OR($B$4="AT",$B$4="BE",$B$4="CH",$B$4="GB",$B$4="IE",$B$4="LT",$B$4="LU",$B$4="NL"),SUM(G143:G149)&gt;0),SUM(G143:G149)-SUM(G27:G33),0)</f>
        <v>90.765413000000024</v>
      </c>
      <c r="H154" s="14">
        <f t="shared" ref="H154:AD154" si="2">H141 + H153 + IF(AND(OR($B$4="AT",$B$4="BE",$B$4="CH",$B$4="GB",$B$4="IE",$B$4="LT",$B$4="LU",$B$4="NL"),SUM(H143:H149)&gt;0),SUM(H143:H149)-SUM(H27:H33),0)</f>
        <v>9.4532250000000015</v>
      </c>
      <c r="I154" s="14">
        <f t="shared" si="2"/>
        <v>16.291637000000001</v>
      </c>
      <c r="J154" s="14">
        <f t="shared" si="2"/>
        <v>32.02816700000001</v>
      </c>
      <c r="K154" s="14">
        <f t="shared" si="2"/>
        <v>68.385617000000011</v>
      </c>
      <c r="L154" s="14">
        <f t="shared" si="2"/>
        <v>3.7211300000000009</v>
      </c>
      <c r="M154" s="14">
        <f t="shared" si="2"/>
        <v>200.67397599999995</v>
      </c>
      <c r="N154" s="14">
        <f t="shared" si="2"/>
        <v>39.510825300000008</v>
      </c>
      <c r="O154" s="14">
        <f t="shared" si="2"/>
        <v>0.83927540000000012</v>
      </c>
      <c r="P154" s="14">
        <f t="shared" si="2"/>
        <v>0.60270120000000005</v>
      </c>
      <c r="Q154" s="14">
        <f t="shared" si="2"/>
        <v>8.4617920999999985</v>
      </c>
      <c r="R154" s="14">
        <f t="shared" si="2"/>
        <v>8.2436491000000007</v>
      </c>
      <c r="S154" s="14">
        <f t="shared" si="2"/>
        <v>4.7634900999999994</v>
      </c>
      <c r="T154" s="14">
        <f t="shared" si="2"/>
        <v>6.4419257999999981</v>
      </c>
      <c r="U154" s="14">
        <f t="shared" si="2"/>
        <v>1.1454000000000001E-2</v>
      </c>
      <c r="V154" s="14">
        <f t="shared" si="2"/>
        <v>49.067731599999981</v>
      </c>
      <c r="W154" s="14">
        <f t="shared" si="2"/>
        <v>6.8142579999999988</v>
      </c>
      <c r="X154" s="14">
        <f t="shared" si="2"/>
        <v>1.841160047</v>
      </c>
      <c r="Y154" s="14">
        <f t="shared" si="2"/>
        <v>1.7745210250000003</v>
      </c>
      <c r="Z154" s="14">
        <f t="shared" si="2"/>
        <v>1.223845023</v>
      </c>
      <c r="AA154" s="14">
        <f t="shared" si="2"/>
        <v>1.811534025</v>
      </c>
      <c r="AB154" s="14">
        <f t="shared" si="2"/>
        <v>6.6510601200000012</v>
      </c>
      <c r="AC154" s="14">
        <f t="shared" si="2"/>
        <v>0.31792600000000004</v>
      </c>
      <c r="AD154" s="14">
        <f t="shared" si="2"/>
        <v>1.100028</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0.165996</v>
      </c>
      <c r="F157" s="158">
        <v>6.4840000000000002E-3</v>
      </c>
      <c r="G157" s="158">
        <v>1.2968E-2</v>
      </c>
      <c r="H157" s="158" t="s">
        <v>431</v>
      </c>
      <c r="I157" s="158">
        <v>2.594E-3</v>
      </c>
      <c r="J157" s="158">
        <v>2.594E-3</v>
      </c>
      <c r="K157" s="158">
        <v>2.594E-3</v>
      </c>
      <c r="L157" s="158">
        <v>1.245E-3</v>
      </c>
      <c r="M157" s="158">
        <v>1.4265E-2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557.64313500000003</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6.8269999999999997E-3</v>
      </c>
      <c r="F158" s="158">
        <v>6.6000000000000005E-5</v>
      </c>
      <c r="G158" s="158">
        <v>6.6299999999999996E-4</v>
      </c>
      <c r="H158" s="158" t="s">
        <v>431</v>
      </c>
      <c r="I158" s="158">
        <v>1.3300000000000001E-4</v>
      </c>
      <c r="J158" s="158">
        <v>1.3300000000000001E-4</v>
      </c>
      <c r="K158" s="158">
        <v>1.3300000000000001E-4</v>
      </c>
      <c r="L158" s="158">
        <v>6.3999999999999997E-5</v>
      </c>
      <c r="M158" s="158">
        <v>1.3259999999999999E-3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28.502378</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8.0526</v>
      </c>
      <c r="F159" s="158">
        <v>0.27989999999999998</v>
      </c>
      <c r="G159" s="158">
        <v>3.258</v>
      </c>
      <c r="H159" s="158" t="s">
        <v>431</v>
      </c>
      <c r="I159" s="158">
        <v>0.38219999999999998</v>
      </c>
      <c r="J159" s="158">
        <v>0.42090000000000005</v>
      </c>
      <c r="K159" s="158">
        <v>0.42090000000000005</v>
      </c>
      <c r="L159" s="158">
        <v>5.7834000000000003E-2</v>
      </c>
      <c r="M159" s="158">
        <v>0.75480000000000003</v>
      </c>
      <c r="N159" s="158">
        <v>1.6109999999999999E-2</v>
      </c>
      <c r="O159" s="158">
        <v>1.5900000000000003E-3</v>
      </c>
      <c r="P159" s="158">
        <v>2.49E-3</v>
      </c>
      <c r="Q159" s="203">
        <v>4.6499999999999996E-3</v>
      </c>
      <c r="R159" s="158">
        <v>4.3290000000000002E-2</v>
      </c>
      <c r="S159" s="203">
        <v>2.0400000000000001E-2</v>
      </c>
      <c r="T159" s="158">
        <v>1.869</v>
      </c>
      <c r="U159" s="203">
        <v>2.7299999999999998E-3</v>
      </c>
      <c r="V159" s="158">
        <v>0.12239999999999999</v>
      </c>
      <c r="W159" s="158">
        <v>3.2640000000000002E-2</v>
      </c>
      <c r="X159" s="203">
        <v>3.7500000000000001E-4</v>
      </c>
      <c r="Y159" s="203">
        <v>2.16E-3</v>
      </c>
      <c r="Z159" s="203">
        <v>1.5900000000000001E-3</v>
      </c>
      <c r="AA159" s="203">
        <v>5.5800000000000001E-4</v>
      </c>
      <c r="AB159" s="203">
        <v>4.6829999999999997E-3</v>
      </c>
      <c r="AC159" s="158">
        <v>1.158E-2</v>
      </c>
      <c r="AD159" s="158">
        <v>3.4200000000000001E-2</v>
      </c>
      <c r="AE159" s="63"/>
      <c r="AF159" s="203">
        <v>4237.8</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6.1700000000000001E-3</v>
      </c>
      <c r="F163" s="159">
        <v>1.8509999999999999E-2</v>
      </c>
      <c r="G163" s="159">
        <v>1.2340000000000001E-3</v>
      </c>
      <c r="H163" s="159">
        <v>1.2340000000000001E-3</v>
      </c>
      <c r="I163" s="215">
        <v>6.7790000000000003E-2</v>
      </c>
      <c r="J163" s="215">
        <v>8.2854999999999998E-2</v>
      </c>
      <c r="K163" s="215">
        <v>0.128048</v>
      </c>
      <c r="L163" s="215">
        <v>6.1009999999999997E-3</v>
      </c>
      <c r="M163" s="159">
        <v>0.18509999999999999</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t="s">
        <v>437</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32" activePane="bottomRight" state="frozen"/>
      <selection activeCell="B6" sqref="B6"/>
      <selection pane="topRight" activeCell="B6" sqref="B6"/>
      <selection pane="bottomLeft" activeCell="B6" sqref="B6"/>
      <selection pane="bottomRight" activeCell="B7" sqref="B7"/>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2000</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441</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2000</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12.39</v>
      </c>
      <c r="F14" s="143">
        <v>0.63</v>
      </c>
      <c r="G14" s="143">
        <v>79.11</v>
      </c>
      <c r="H14" s="143">
        <v>0.17549999999999999</v>
      </c>
      <c r="I14" s="143">
        <v>7.3066240000000002</v>
      </c>
      <c r="J14" s="143">
        <v>20.576623999999999</v>
      </c>
      <c r="K14" s="143">
        <v>52.826624000000002</v>
      </c>
      <c r="L14" s="143">
        <v>0.88935699999999995</v>
      </c>
      <c r="M14" s="143">
        <v>8.25</v>
      </c>
      <c r="N14" s="143">
        <v>29.060022</v>
      </c>
      <c r="O14" s="143">
        <v>0.500004</v>
      </c>
      <c r="P14" s="143">
        <v>0.471472</v>
      </c>
      <c r="Q14" s="143">
        <v>8.4817669999999996</v>
      </c>
      <c r="R14" s="143">
        <v>7.7700110000000002</v>
      </c>
      <c r="S14" s="143">
        <v>1.9600010000000001</v>
      </c>
      <c r="T14" s="143">
        <v>5.5500080000000001</v>
      </c>
      <c r="U14" s="143">
        <v>1.6200000000000001E-4</v>
      </c>
      <c r="V14" s="143">
        <v>39.960022000000002</v>
      </c>
      <c r="W14" s="182">
        <v>0.69431500000000002</v>
      </c>
      <c r="X14" s="182">
        <v>8.9967000000000005E-2</v>
      </c>
      <c r="Y14" s="182">
        <v>0.125467</v>
      </c>
      <c r="Z14" s="182">
        <v>5.2116999999999997E-2</v>
      </c>
      <c r="AA14" s="182">
        <v>3.7280000000000001E-2</v>
      </c>
      <c r="AB14" s="182">
        <v>0.30483099999999996</v>
      </c>
      <c r="AC14" s="182">
        <v>8.4363999999999995E-2</v>
      </c>
      <c r="AD14" s="182">
        <v>0.569353</v>
      </c>
      <c r="AE14" s="60"/>
      <c r="AF14" s="143">
        <v>5673.7605400000002</v>
      </c>
      <c r="AG14" s="143">
        <v>93507.879950000002</v>
      </c>
      <c r="AH14" s="143">
        <v>14721.018</v>
      </c>
      <c r="AI14" s="143">
        <v>4743.2375000000002</v>
      </c>
      <c r="AJ14" s="143" t="s">
        <v>432</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0.39</v>
      </c>
      <c r="F16" s="143">
        <v>0.43477100000000002</v>
      </c>
      <c r="G16" s="143">
        <v>2</v>
      </c>
      <c r="H16" s="143">
        <v>1.103E-3</v>
      </c>
      <c r="I16" s="143">
        <v>0.36000399999999999</v>
      </c>
      <c r="J16" s="143">
        <v>0.82000399999999996</v>
      </c>
      <c r="K16" s="143">
        <v>1.870004</v>
      </c>
      <c r="L16" s="143">
        <v>5.6889999999999996E-3</v>
      </c>
      <c r="M16" s="143">
        <v>9.5399999999999991</v>
      </c>
      <c r="N16" s="143">
        <v>0.13</v>
      </c>
      <c r="O16" s="143">
        <v>5.0000000000000001E-3</v>
      </c>
      <c r="P16" s="143">
        <v>5.0010000000000002E-3</v>
      </c>
      <c r="Q16" s="143">
        <v>5.0001200000000003E-2</v>
      </c>
      <c r="R16" s="143">
        <v>0.04</v>
      </c>
      <c r="S16" s="143">
        <v>0.01</v>
      </c>
      <c r="T16" s="143">
        <v>0.09</v>
      </c>
      <c r="U16" s="143">
        <v>9.9999999999999995E-8</v>
      </c>
      <c r="V16" s="143">
        <v>0.13</v>
      </c>
      <c r="W16" s="143">
        <v>7.8834000000000001E-2</v>
      </c>
      <c r="X16" s="143">
        <v>9.5250000000000005E-3</v>
      </c>
      <c r="Y16" s="143">
        <v>1.2579E-2</v>
      </c>
      <c r="Z16" s="143">
        <v>6.5579999999999996E-3</v>
      </c>
      <c r="AA16" s="143">
        <v>4.4079999999999996E-3</v>
      </c>
      <c r="AB16" s="143">
        <v>3.3070000000000002E-2</v>
      </c>
      <c r="AC16" s="143">
        <v>5.8500000000000002E-4</v>
      </c>
      <c r="AD16" s="143">
        <v>0.119409</v>
      </c>
      <c r="AE16" s="60"/>
      <c r="AF16" s="143">
        <v>65.024599999999992</v>
      </c>
      <c r="AG16" s="143">
        <v>702.40740000000005</v>
      </c>
      <c r="AH16" s="143">
        <v>9.7509999999999994</v>
      </c>
      <c r="AI16" s="143">
        <v>29.803000000000001</v>
      </c>
      <c r="AJ16" s="143" t="s">
        <v>432</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433</v>
      </c>
      <c r="J17" s="143" t="s">
        <v>433</v>
      </c>
      <c r="K17" s="143" t="s">
        <v>433</v>
      </c>
      <c r="L17" s="143" t="s">
        <v>433</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433</v>
      </c>
      <c r="J18" s="143" t="s">
        <v>433</v>
      </c>
      <c r="K18" s="143" t="s">
        <v>433</v>
      </c>
      <c r="L18" s="143" t="s">
        <v>433</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433</v>
      </c>
      <c r="J19" s="143" t="s">
        <v>433</v>
      </c>
      <c r="K19" s="143" t="s">
        <v>433</v>
      </c>
      <c r="L19" s="143" t="s">
        <v>433</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433</v>
      </c>
      <c r="J20" s="143" t="s">
        <v>433</v>
      </c>
      <c r="K20" s="143" t="s">
        <v>433</v>
      </c>
      <c r="L20" s="143" t="s">
        <v>433</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433</v>
      </c>
      <c r="J21" s="143" t="s">
        <v>433</v>
      </c>
      <c r="K21" s="143" t="s">
        <v>433</v>
      </c>
      <c r="L21" s="143" t="s">
        <v>433</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v>1.6259600000000001</v>
      </c>
      <c r="F22" s="143">
        <v>1.7649999999999999E-2</v>
      </c>
      <c r="G22" s="143">
        <v>0.93984000000000012</v>
      </c>
      <c r="H22" s="143" t="s">
        <v>433</v>
      </c>
      <c r="I22" s="143">
        <v>0.59457099999999996</v>
      </c>
      <c r="J22" s="143">
        <v>1.4013004999999998</v>
      </c>
      <c r="K22" s="143">
        <v>2.88137</v>
      </c>
      <c r="L22" s="143">
        <v>0.136105</v>
      </c>
      <c r="M22" s="143">
        <v>0.96894000000000002</v>
      </c>
      <c r="N22" s="143">
        <v>0.52508999999999995</v>
      </c>
      <c r="O22" s="143">
        <v>2.6870000000000002E-2</v>
      </c>
      <c r="P22" s="143">
        <v>3.5899999999999999E-3</v>
      </c>
      <c r="Q22" s="143">
        <v>4.64E-3</v>
      </c>
      <c r="R22" s="143">
        <v>1.6120000000000002E-2</v>
      </c>
      <c r="S22" s="143">
        <v>1.8630000000000004E-2</v>
      </c>
      <c r="T22" s="143">
        <v>3.6799999999999999E-2</v>
      </c>
      <c r="U22" s="143" t="s">
        <v>431</v>
      </c>
      <c r="V22" s="143">
        <v>0.11162000000000001</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3">
        <v>0.61621400000000004</v>
      </c>
      <c r="F23" s="182">
        <v>0.10184600000000001</v>
      </c>
      <c r="G23" s="143">
        <v>0.12787599999999999</v>
      </c>
      <c r="H23" s="182">
        <v>1.22E-4</v>
      </c>
      <c r="I23" s="182">
        <v>5.1387000000000002E-2</v>
      </c>
      <c r="J23" s="182">
        <v>5.1387000000000002E-2</v>
      </c>
      <c r="K23" s="182">
        <v>5.1387000000000002E-2</v>
      </c>
      <c r="L23" s="182">
        <v>2.8601999999999999E-2</v>
      </c>
      <c r="M23" s="182">
        <v>1.002035</v>
      </c>
      <c r="N23" s="143">
        <v>1.2975E-2</v>
      </c>
      <c r="O23" s="143">
        <v>1.6000000000000001E-4</v>
      </c>
      <c r="P23" s="143" t="s">
        <v>431</v>
      </c>
      <c r="Q23" s="143" t="s">
        <v>431</v>
      </c>
      <c r="R23" s="143">
        <v>7.9799999999999999E-4</v>
      </c>
      <c r="S23" s="143">
        <v>2.7147000000000001E-2</v>
      </c>
      <c r="T23" s="143">
        <v>1.1180000000000001E-3</v>
      </c>
      <c r="U23" s="143">
        <v>1.6000000000000001E-4</v>
      </c>
      <c r="V23" s="143">
        <v>1.5969000000000001E-2</v>
      </c>
      <c r="W23" s="143" t="s">
        <v>431</v>
      </c>
      <c r="X23" s="143">
        <v>4.8899999999999996E-4</v>
      </c>
      <c r="Y23" s="143">
        <v>7.8799999999999996E-4</v>
      </c>
      <c r="Z23" s="143" t="s">
        <v>431</v>
      </c>
      <c r="AA23" s="143" t="s">
        <v>431</v>
      </c>
      <c r="AB23" s="72">
        <v>1.2769999999999999E-3</v>
      </c>
      <c r="AC23" s="143" t="s">
        <v>432</v>
      </c>
      <c r="AD23" s="143" t="s">
        <v>432</v>
      </c>
      <c r="AE23" s="60"/>
      <c r="AF23" s="182">
        <v>677.18870000000004</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0.84419</v>
      </c>
      <c r="F24" s="143">
        <v>0.11236</v>
      </c>
      <c r="G24" s="143">
        <v>9.1645269999999996</v>
      </c>
      <c r="H24" s="143">
        <v>5.525E-2</v>
      </c>
      <c r="I24" s="143">
        <v>1.067558</v>
      </c>
      <c r="J24" s="143">
        <v>1.2778689999999999</v>
      </c>
      <c r="K24" s="143">
        <v>1.6248199999999999</v>
      </c>
      <c r="L24" s="143">
        <v>0.28975299999999998</v>
      </c>
      <c r="M24" s="143">
        <v>3.0812490000000001</v>
      </c>
      <c r="N24" s="143">
        <v>0.27871699999999999</v>
      </c>
      <c r="O24" s="143">
        <v>3.1312000000000002E-3</v>
      </c>
      <c r="P24" s="143">
        <v>6.8739999999999999E-3</v>
      </c>
      <c r="Q24" s="143">
        <v>1.6478E-2</v>
      </c>
      <c r="R24" s="143">
        <v>5.2884E-2</v>
      </c>
      <c r="S24" s="143">
        <v>2.1562999999999999E-2</v>
      </c>
      <c r="T24" s="143">
        <v>0.25220199999999998</v>
      </c>
      <c r="U24" s="143">
        <v>6.9999999999999994E-5</v>
      </c>
      <c r="V24" s="143">
        <v>0.466387</v>
      </c>
      <c r="W24" s="182">
        <v>0.67002399999999995</v>
      </c>
      <c r="X24" s="182">
        <v>3.0970999999999999E-2</v>
      </c>
      <c r="Y24" s="182">
        <v>4.5614000000000002E-2</v>
      </c>
      <c r="Z24" s="182">
        <v>1.5990999999999998E-2</v>
      </c>
      <c r="AA24" s="182">
        <v>1.3908E-2</v>
      </c>
      <c r="AB24" s="182">
        <v>0.106484</v>
      </c>
      <c r="AC24" s="182">
        <v>1.1311999999999999E-2</v>
      </c>
      <c r="AD24" s="182">
        <v>0.11017100000000001</v>
      </c>
      <c r="AE24" s="60"/>
      <c r="AF24" s="143">
        <v>2698.0459999999998</v>
      </c>
      <c r="AG24" s="143">
        <v>3167.37</v>
      </c>
      <c r="AH24" s="143">
        <v>4639.5810000000001</v>
      </c>
      <c r="AI24" s="143">
        <v>1493.2370000000001</v>
      </c>
      <c r="AJ24" s="143" t="s">
        <v>432</v>
      </c>
      <c r="AK24" s="143" t="s">
        <v>432</v>
      </c>
      <c r="AL24" s="49" t="s">
        <v>49</v>
      </c>
    </row>
    <row r="25" spans="1:38" s="2" customFormat="1" ht="26.25" customHeight="1" thickBot="1" x14ac:dyDescent="0.25">
      <c r="A25" s="70" t="s">
        <v>73</v>
      </c>
      <c r="B25" s="74" t="s">
        <v>74</v>
      </c>
      <c r="C25" s="76" t="s">
        <v>75</v>
      </c>
      <c r="D25" s="72"/>
      <c r="E25" s="143">
        <v>3.2652E-2</v>
      </c>
      <c r="F25" s="143">
        <v>1.0899000000000001E-2</v>
      </c>
      <c r="G25" s="143">
        <v>3.4910000000000002E-3</v>
      </c>
      <c r="H25" s="143" t="s">
        <v>431</v>
      </c>
      <c r="I25" s="143">
        <v>3.0400000000000002E-4</v>
      </c>
      <c r="J25" s="143">
        <v>3.0400000000000002E-4</v>
      </c>
      <c r="K25" s="143">
        <v>3.0400000000000002E-4</v>
      </c>
      <c r="L25" s="143">
        <v>1.46E-4</v>
      </c>
      <c r="M25" s="143">
        <v>6.2429999999999999E-2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154.654</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8.3900000000000001E-4</v>
      </c>
      <c r="F26" s="143">
        <v>1.2539999999999999E-3</v>
      </c>
      <c r="G26" s="143">
        <v>1.34E-4</v>
      </c>
      <c r="H26" s="143" t="s">
        <v>431</v>
      </c>
      <c r="I26" s="143">
        <v>1.0000000000000001E-5</v>
      </c>
      <c r="J26" s="143">
        <v>1.0000000000000001E-5</v>
      </c>
      <c r="K26" s="143">
        <v>1.0000000000000001E-5</v>
      </c>
      <c r="L26" s="143">
        <v>5.0000000000000004E-6</v>
      </c>
      <c r="M26" s="143">
        <v>1.9404999999999999E-2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6.5759999999999996</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7.610563</v>
      </c>
      <c r="F27" s="182">
        <v>6.6727509999999999</v>
      </c>
      <c r="G27" s="182">
        <v>0.66351300000000002</v>
      </c>
      <c r="H27" s="182">
        <v>8.9111999999999997E-2</v>
      </c>
      <c r="I27" s="182">
        <v>0.110502</v>
      </c>
      <c r="J27" s="182">
        <v>0.110502</v>
      </c>
      <c r="K27" s="182">
        <v>0.110502</v>
      </c>
      <c r="L27" s="182">
        <v>6.1218000000000002E-2</v>
      </c>
      <c r="M27" s="182">
        <v>60.274684999999998</v>
      </c>
      <c r="N27" s="182">
        <v>4.1505520000000002</v>
      </c>
      <c r="O27" s="182">
        <v>4.8999999999999998E-5</v>
      </c>
      <c r="P27" s="182">
        <v>2.1810000000000002E-3</v>
      </c>
      <c r="Q27" s="143">
        <v>7.3999999999999996E-5</v>
      </c>
      <c r="R27" s="182">
        <v>1.665E-3</v>
      </c>
      <c r="S27" s="182">
        <v>1.183E-3</v>
      </c>
      <c r="T27" s="182">
        <v>5.5400000000000002E-4</v>
      </c>
      <c r="U27" s="182">
        <v>5.0000000000000002E-5</v>
      </c>
      <c r="V27" s="182">
        <v>8.234E-3</v>
      </c>
      <c r="W27" s="182">
        <v>0.126835</v>
      </c>
      <c r="X27" s="143">
        <v>2.15E-3</v>
      </c>
      <c r="Y27" s="143">
        <v>3.248E-3</v>
      </c>
      <c r="Z27" s="143">
        <v>1.5640000000000001E-3</v>
      </c>
      <c r="AA27" s="143">
        <v>3.5460000000000001E-3</v>
      </c>
      <c r="AB27" s="72">
        <v>1.0508E-2</v>
      </c>
      <c r="AC27" s="143">
        <v>1.27E-4</v>
      </c>
      <c r="AD27" s="143">
        <v>2.5999999999999998E-5</v>
      </c>
      <c r="AE27" s="60"/>
      <c r="AF27" s="182">
        <v>11217.701385</v>
      </c>
      <c r="AG27" s="143" t="s">
        <v>432</v>
      </c>
      <c r="AH27" s="143" t="s">
        <v>432</v>
      </c>
      <c r="AI27" s="143" t="s">
        <v>432</v>
      </c>
      <c r="AJ27" s="143" t="s">
        <v>432</v>
      </c>
      <c r="AK27" s="143" t="s">
        <v>432</v>
      </c>
      <c r="AL27" s="49" t="s">
        <v>49</v>
      </c>
    </row>
    <row r="28" spans="1:38" s="2" customFormat="1" ht="26.25" customHeight="1" thickBot="1" x14ac:dyDescent="0.25">
      <c r="A28" s="70" t="s">
        <v>78</v>
      </c>
      <c r="B28" s="70" t="s">
        <v>81</v>
      </c>
      <c r="C28" s="71" t="s">
        <v>82</v>
      </c>
      <c r="D28" s="72"/>
      <c r="E28" s="182">
        <v>0.87071799999999999</v>
      </c>
      <c r="F28" s="182">
        <v>0.35836899999999999</v>
      </c>
      <c r="G28" s="182">
        <v>0.30541800000000002</v>
      </c>
      <c r="H28" s="182">
        <v>3.6719999999999999E-3</v>
      </c>
      <c r="I28" s="182">
        <v>0.20413400000000001</v>
      </c>
      <c r="J28" s="182">
        <v>0.20413400000000001</v>
      </c>
      <c r="K28" s="182">
        <v>0.20413400000000001</v>
      </c>
      <c r="L28" s="143">
        <v>0.115929</v>
      </c>
      <c r="M28" s="182">
        <v>3.9167649999999998</v>
      </c>
      <c r="N28" s="182">
        <v>0.23150399999999999</v>
      </c>
      <c r="O28" s="182">
        <v>3.9999999999999998E-6</v>
      </c>
      <c r="P28" s="143">
        <v>2.6400000000000002E-4</v>
      </c>
      <c r="Q28" s="143">
        <v>6.9999999999999999E-6</v>
      </c>
      <c r="R28" s="182">
        <v>3.21E-4</v>
      </c>
      <c r="S28" s="182">
        <v>2.1900000000000001E-4</v>
      </c>
      <c r="T28" s="182">
        <v>3.6000000000000001E-5</v>
      </c>
      <c r="U28" s="182">
        <v>5.0000000000000004E-6</v>
      </c>
      <c r="V28" s="182">
        <v>9.4200000000000002E-4</v>
      </c>
      <c r="W28" s="182">
        <v>1.0949E-2</v>
      </c>
      <c r="X28" s="182">
        <v>6.7299999999999999E-4</v>
      </c>
      <c r="Y28" s="143">
        <v>7.9000000000000001E-4</v>
      </c>
      <c r="Z28" s="143">
        <v>5.7700000000000004E-4</v>
      </c>
      <c r="AA28" s="143">
        <v>6.9200000000000002E-4</v>
      </c>
      <c r="AB28" s="183">
        <v>2.7320000000000001E-3</v>
      </c>
      <c r="AC28" s="143">
        <v>1.1E-5</v>
      </c>
      <c r="AD28" s="143">
        <v>5.0000000000000004E-6</v>
      </c>
      <c r="AE28" s="60"/>
      <c r="AF28" s="182">
        <v>1764.6137739999999</v>
      </c>
      <c r="AG28" s="143" t="s">
        <v>432</v>
      </c>
      <c r="AH28" s="143" t="s">
        <v>432</v>
      </c>
      <c r="AI28" s="143" t="s">
        <v>432</v>
      </c>
      <c r="AJ28" s="143" t="s">
        <v>432</v>
      </c>
      <c r="AK28" s="143" t="s">
        <v>432</v>
      </c>
      <c r="AL28" s="49" t="s">
        <v>49</v>
      </c>
    </row>
    <row r="29" spans="1:38" s="2" customFormat="1" ht="26.25" customHeight="1" thickBot="1" x14ac:dyDescent="0.25">
      <c r="A29" s="70" t="s">
        <v>78</v>
      </c>
      <c r="B29" s="70" t="s">
        <v>83</v>
      </c>
      <c r="C29" s="71" t="s">
        <v>84</v>
      </c>
      <c r="D29" s="72"/>
      <c r="E29" s="182">
        <v>6.666474</v>
      </c>
      <c r="F29" s="182">
        <v>0.79886900000000005</v>
      </c>
      <c r="G29" s="182">
        <v>1.582905</v>
      </c>
      <c r="H29" s="182">
        <v>2.4789999999999999E-3</v>
      </c>
      <c r="I29" s="143">
        <v>0.29524</v>
      </c>
      <c r="J29" s="143">
        <v>0.29524</v>
      </c>
      <c r="K29" s="143">
        <v>0.29524</v>
      </c>
      <c r="L29" s="143">
        <v>0.155776</v>
      </c>
      <c r="M29" s="182">
        <v>1.835931</v>
      </c>
      <c r="N29" s="182">
        <v>0.34433999999999998</v>
      </c>
      <c r="O29" s="182">
        <v>1.2E-5</v>
      </c>
      <c r="P29" s="182">
        <v>9.9099999999999991E-4</v>
      </c>
      <c r="Q29" s="143">
        <v>2.0999999999999999E-5</v>
      </c>
      <c r="R29" s="182">
        <v>1.4369999999999999E-3</v>
      </c>
      <c r="S29" s="182">
        <v>9.6900000000000003E-4</v>
      </c>
      <c r="T29" s="182">
        <v>7.7000000000000001E-5</v>
      </c>
      <c r="U29" s="182">
        <v>1.9000000000000001E-5</v>
      </c>
      <c r="V29" s="182">
        <v>3.4329999999999999E-3</v>
      </c>
      <c r="W29" s="182">
        <v>5.6390000000000003E-2</v>
      </c>
      <c r="X29" s="182">
        <v>8.0599999999999997E-4</v>
      </c>
      <c r="Y29" s="182">
        <v>4.8780000000000004E-3</v>
      </c>
      <c r="Z29" s="182">
        <v>5.4510000000000001E-3</v>
      </c>
      <c r="AA29" s="143">
        <v>1.253E-3</v>
      </c>
      <c r="AB29" s="183">
        <v>1.2388000000000001E-2</v>
      </c>
      <c r="AC29" s="143">
        <v>2.1999999999999999E-5</v>
      </c>
      <c r="AD29" s="143">
        <v>1.0000000000000001E-5</v>
      </c>
      <c r="AE29" s="60"/>
      <c r="AF29" s="182">
        <v>7435.8828810000005</v>
      </c>
      <c r="AG29" s="143" t="s">
        <v>432</v>
      </c>
      <c r="AH29" s="143" t="s">
        <v>432</v>
      </c>
      <c r="AI29" s="143" t="s">
        <v>432</v>
      </c>
      <c r="AJ29" s="143" t="s">
        <v>432</v>
      </c>
      <c r="AK29" s="143" t="s">
        <v>432</v>
      </c>
      <c r="AL29" s="49" t="s">
        <v>49</v>
      </c>
    </row>
    <row r="30" spans="1:38" s="2" customFormat="1" ht="26.25" customHeight="1" thickBot="1" x14ac:dyDescent="0.25">
      <c r="A30" s="70" t="s">
        <v>78</v>
      </c>
      <c r="B30" s="70" t="s">
        <v>85</v>
      </c>
      <c r="C30" s="71" t="s">
        <v>86</v>
      </c>
      <c r="D30" s="72"/>
      <c r="E30" s="182">
        <v>6.5970000000000004E-3</v>
      </c>
      <c r="F30" s="182">
        <v>2.8714E-2</v>
      </c>
      <c r="G30" s="182">
        <v>1.173E-3</v>
      </c>
      <c r="H30" s="182">
        <v>3.1000000000000001E-5</v>
      </c>
      <c r="I30" s="182">
        <v>3.1199999999999999E-4</v>
      </c>
      <c r="J30" s="182">
        <v>3.1199999999999999E-4</v>
      </c>
      <c r="K30" s="182">
        <v>3.1199999999999999E-4</v>
      </c>
      <c r="L30" s="143">
        <v>4.6999999999999997E-5</v>
      </c>
      <c r="M30" s="182">
        <v>0.37553999999999998</v>
      </c>
      <c r="N30" s="182">
        <v>1.0163999999999999E-2</v>
      </c>
      <c r="O30" s="182">
        <v>9.9999999999999995E-8</v>
      </c>
      <c r="P30" s="143">
        <v>5.0000000000000004E-6</v>
      </c>
      <c r="Q30" s="182">
        <v>1.9999999999999999E-7</v>
      </c>
      <c r="R30" s="182">
        <v>3.9999999999999998E-6</v>
      </c>
      <c r="S30" s="182">
        <v>3.0000000000000001E-6</v>
      </c>
      <c r="T30" s="182">
        <v>9.9999999999999995E-7</v>
      </c>
      <c r="U30" s="182">
        <v>9.9999999999999995E-8</v>
      </c>
      <c r="V30" s="182">
        <v>1.9000000000000001E-5</v>
      </c>
      <c r="W30" s="182">
        <v>4.9100000000000001E-4</v>
      </c>
      <c r="X30" s="143">
        <v>6.9999999999999999E-6</v>
      </c>
      <c r="Y30" s="143">
        <v>1.4E-5</v>
      </c>
      <c r="Z30" s="143">
        <v>5.0000000000000004E-6</v>
      </c>
      <c r="AA30" s="143">
        <v>1.5999999999999999E-5</v>
      </c>
      <c r="AB30" s="143">
        <v>4.1999999999999998E-5</v>
      </c>
      <c r="AC30" s="182">
        <v>4.9999999999999998E-7</v>
      </c>
      <c r="AD30" s="182">
        <v>4.9999999999999998E-7</v>
      </c>
      <c r="AE30" s="60"/>
      <c r="AF30" s="182">
        <v>25.580466000000001</v>
      </c>
      <c r="AG30" s="143" t="s">
        <v>432</v>
      </c>
      <c r="AH30" s="143" t="s">
        <v>432</v>
      </c>
      <c r="AI30" s="143" t="s">
        <v>432</v>
      </c>
      <c r="AJ30" s="143" t="s">
        <v>432</v>
      </c>
      <c r="AK30" s="143" t="s">
        <v>432</v>
      </c>
      <c r="AL30" s="49" t="s">
        <v>49</v>
      </c>
    </row>
    <row r="31" spans="1:38" s="2" customFormat="1" ht="26.25" customHeight="1" thickBot="1" x14ac:dyDescent="0.25">
      <c r="A31" s="70" t="s">
        <v>78</v>
      </c>
      <c r="B31" s="70" t="s">
        <v>87</v>
      </c>
      <c r="C31" s="71" t="s">
        <v>88</v>
      </c>
      <c r="D31" s="72"/>
      <c r="E31" s="143" t="s">
        <v>432</v>
      </c>
      <c r="F31" s="182">
        <v>2.3079749999999999</v>
      </c>
      <c r="G31" s="143" t="s">
        <v>432</v>
      </c>
      <c r="H31" s="143" t="s">
        <v>432</v>
      </c>
      <c r="I31" s="143" t="s">
        <v>432</v>
      </c>
      <c r="J31" s="143" t="s">
        <v>432</v>
      </c>
      <c r="K31" s="143" t="s">
        <v>432</v>
      </c>
      <c r="L31" s="143" t="s">
        <v>432</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82">
        <v>105.345973</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82">
        <v>6.2216E-2</v>
      </c>
      <c r="J32" s="182">
        <v>0.116909</v>
      </c>
      <c r="K32" s="182">
        <v>0.152868</v>
      </c>
      <c r="L32" s="182">
        <v>6.2389999999999998E-3</v>
      </c>
      <c r="M32" s="143" t="s">
        <v>432</v>
      </c>
      <c r="N32" s="182">
        <v>0.16336500000000001</v>
      </c>
      <c r="O32" s="182">
        <v>7.5000000000000002E-4</v>
      </c>
      <c r="P32" s="143" t="s">
        <v>432</v>
      </c>
      <c r="Q32" s="182">
        <v>1.8829999999999999E-3</v>
      </c>
      <c r="R32" s="182">
        <v>6.0606E-2</v>
      </c>
      <c r="S32" s="182">
        <v>1.3275999999999999</v>
      </c>
      <c r="T32" s="182">
        <v>9.5399999999999999E-3</v>
      </c>
      <c r="U32" s="182">
        <v>1.2440000000000001E-3</v>
      </c>
      <c r="V32" s="182">
        <v>0.49462099999999998</v>
      </c>
      <c r="W32" s="143" t="s">
        <v>431</v>
      </c>
      <c r="X32" s="182">
        <v>3.8699999999999997E-4</v>
      </c>
      <c r="Y32" s="182">
        <v>2.8E-5</v>
      </c>
      <c r="Z32" s="182">
        <v>4.1E-5</v>
      </c>
      <c r="AA32" s="182">
        <v>1.7200000000000001E-4</v>
      </c>
      <c r="AB32" s="182">
        <v>6.2799999999999998E-4</v>
      </c>
      <c r="AC32" s="143" t="s">
        <v>431</v>
      </c>
      <c r="AD32" s="143" t="s">
        <v>431</v>
      </c>
      <c r="AE32" s="60"/>
      <c r="AF32" s="143" t="s">
        <v>432</v>
      </c>
      <c r="AG32" s="143" t="s">
        <v>432</v>
      </c>
      <c r="AH32" s="143" t="s">
        <v>432</v>
      </c>
      <c r="AI32" s="143" t="s">
        <v>432</v>
      </c>
      <c r="AJ32" s="143" t="s">
        <v>432</v>
      </c>
      <c r="AK32" s="182">
        <v>5467.2110300000004</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82">
        <v>3.6845999999999997E-2</v>
      </c>
      <c r="J33" s="182">
        <v>6.8234000000000003E-2</v>
      </c>
      <c r="K33" s="182">
        <v>0.13646800000000001</v>
      </c>
      <c r="L33" s="182">
        <v>1.4469999999999999E-3</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2">
        <v>5467.2110300000004</v>
      </c>
      <c r="AL33" s="49" t="s">
        <v>413</v>
      </c>
    </row>
    <row r="34" spans="1:38" s="2" customFormat="1" ht="26.25" customHeight="1" thickBot="1" x14ac:dyDescent="0.25">
      <c r="A34" s="70" t="s">
        <v>70</v>
      </c>
      <c r="B34" s="70" t="s">
        <v>93</v>
      </c>
      <c r="C34" s="71" t="s">
        <v>94</v>
      </c>
      <c r="D34" s="72"/>
      <c r="E34" s="143">
        <v>2.254238</v>
      </c>
      <c r="F34" s="143">
        <v>0.20048299999999999</v>
      </c>
      <c r="G34" s="143">
        <v>0.1774</v>
      </c>
      <c r="H34" s="143">
        <v>3.01E-4</v>
      </c>
      <c r="I34" s="143">
        <v>5.9558E-2</v>
      </c>
      <c r="J34" s="143">
        <v>6.2621999999999997E-2</v>
      </c>
      <c r="K34" s="143">
        <v>6.6103999999999996E-2</v>
      </c>
      <c r="L34" s="143">
        <v>3.8332999999999999E-2</v>
      </c>
      <c r="M34" s="143">
        <v>0.46568599999999999</v>
      </c>
      <c r="N34" s="143">
        <v>8.0400000000000003E-4</v>
      </c>
      <c r="O34" s="143">
        <v>4.4099999999999999E-4</v>
      </c>
      <c r="P34" s="143">
        <v>4.6999999999999997E-5</v>
      </c>
      <c r="Q34" s="143">
        <v>2.4000000000000001E-5</v>
      </c>
      <c r="R34" s="143">
        <v>2.2309999999999999E-3</v>
      </c>
      <c r="S34" s="143">
        <v>7.3205000000000006E-2</v>
      </c>
      <c r="T34" s="143">
        <v>3.088E-3</v>
      </c>
      <c r="U34" s="143">
        <v>4.4099999999999999E-4</v>
      </c>
      <c r="V34" s="143">
        <v>4.4200000000000003E-2</v>
      </c>
      <c r="W34" s="143">
        <v>1.2179999999999999E-3</v>
      </c>
      <c r="X34" s="143">
        <v>1.5629999999999999E-3</v>
      </c>
      <c r="Y34" s="143">
        <v>2.503E-3</v>
      </c>
      <c r="Z34" s="143">
        <v>1.621E-3</v>
      </c>
      <c r="AA34" s="143">
        <v>4.5100000000000001E-4</v>
      </c>
      <c r="AB34" s="72">
        <v>6.1380000000000002E-3</v>
      </c>
      <c r="AC34" s="143">
        <v>3.9999999999999998E-6</v>
      </c>
      <c r="AD34" s="143">
        <v>1.0200000000000001E-3</v>
      </c>
      <c r="AE34" s="60"/>
      <c r="AF34" s="182">
        <v>1818.8999999999999</v>
      </c>
      <c r="AG34" s="72">
        <v>6</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43">
        <v>0.54949999999999999</v>
      </c>
      <c r="F36" s="143">
        <v>1.9599999999999999E-2</v>
      </c>
      <c r="G36" s="143">
        <v>2.8000000000000001E-2</v>
      </c>
      <c r="H36" s="143" t="s">
        <v>431</v>
      </c>
      <c r="I36" s="143">
        <v>9.7999999999999997E-3</v>
      </c>
      <c r="J36" s="143">
        <v>1.0500000000000001E-2</v>
      </c>
      <c r="K36" s="143">
        <v>1.0500000000000001E-2</v>
      </c>
      <c r="L36" s="143">
        <v>3.2550000000000001E-3</v>
      </c>
      <c r="M36" s="143">
        <v>5.1799999999999999E-2</v>
      </c>
      <c r="N36" s="143">
        <v>9.1E-4</v>
      </c>
      <c r="O36" s="143">
        <v>7.0000000000000007E-5</v>
      </c>
      <c r="P36" s="143">
        <v>2.1000000000000001E-4</v>
      </c>
      <c r="Q36" s="143">
        <v>2.7999999999999998E-4</v>
      </c>
      <c r="R36" s="143">
        <v>3.5E-4</v>
      </c>
      <c r="S36" s="182">
        <v>1.4E-3</v>
      </c>
      <c r="T36" s="143">
        <v>7.0000000000000001E-3</v>
      </c>
      <c r="U36" s="182">
        <v>7.0000000000000007E-5</v>
      </c>
      <c r="V36" s="143">
        <v>8.3999999999999995E-3</v>
      </c>
      <c r="W36" s="143">
        <v>9.1E-4</v>
      </c>
      <c r="X36" s="182">
        <v>1.4000000000000001E-5</v>
      </c>
      <c r="Y36" s="182">
        <v>7.0000000000000007E-5</v>
      </c>
      <c r="Z36" s="182">
        <v>7.0000000000000007E-5</v>
      </c>
      <c r="AA36" s="182">
        <v>7.0000000000000007E-6</v>
      </c>
      <c r="AB36" s="182">
        <v>1.6100000000000001E-4</v>
      </c>
      <c r="AC36" s="143">
        <v>5.5999999999999995E-4</v>
      </c>
      <c r="AD36" s="143">
        <v>2.6600000000000001E-4</v>
      </c>
      <c r="AE36" s="60"/>
      <c r="AF36" s="182">
        <v>296.10000000000002</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0.41</v>
      </c>
      <c r="F39" s="143">
        <v>0.02</v>
      </c>
      <c r="G39" s="143">
        <v>1.43</v>
      </c>
      <c r="H39" s="143">
        <v>8.1689999999999992E-3</v>
      </c>
      <c r="I39" s="143">
        <v>0.33022400000000002</v>
      </c>
      <c r="J39" s="143">
        <v>0.45022400000000001</v>
      </c>
      <c r="K39" s="143">
        <v>0.63022400000000001</v>
      </c>
      <c r="L39" s="143">
        <v>9.2787999999999995E-2</v>
      </c>
      <c r="M39" s="143">
        <v>0.56000000000000005</v>
      </c>
      <c r="N39" s="143">
        <v>0.13144069999999999</v>
      </c>
      <c r="O39" s="143">
        <v>4.3800999999999996E-3</v>
      </c>
      <c r="P39" s="143">
        <v>9.4979999999999999E-4</v>
      </c>
      <c r="Q39" s="143">
        <v>1.52798E-2</v>
      </c>
      <c r="R39" s="143">
        <v>4.4290400000000001E-2</v>
      </c>
      <c r="S39" s="143">
        <v>2.3359999999999999E-2</v>
      </c>
      <c r="T39" s="143">
        <v>0.42199029999999998</v>
      </c>
      <c r="U39" s="143">
        <v>5.4999999999999999E-6</v>
      </c>
      <c r="V39" s="143">
        <v>0.16695070000000001</v>
      </c>
      <c r="W39" s="182">
        <v>4.7350000000000003E-2</v>
      </c>
      <c r="X39" s="182">
        <v>1.7416999999999998E-2</v>
      </c>
      <c r="Y39" s="182">
        <v>2.281E-2</v>
      </c>
      <c r="Z39" s="182">
        <v>1.0652999999999999E-2</v>
      </c>
      <c r="AA39" s="182">
        <v>7.6229999999999996E-3</v>
      </c>
      <c r="AB39" s="182">
        <v>5.8502999999999993E-2</v>
      </c>
      <c r="AC39" s="182">
        <v>1.23E-3</v>
      </c>
      <c r="AD39" s="182">
        <v>2.5495E-2</v>
      </c>
      <c r="AE39" s="60"/>
      <c r="AF39" s="143">
        <v>1510.8983199999998</v>
      </c>
      <c r="AG39" s="143">
        <v>149.96100000000001</v>
      </c>
      <c r="AH39" s="143">
        <v>498.43299999999999</v>
      </c>
      <c r="AI39" s="143">
        <v>220.785</v>
      </c>
      <c r="AJ39" s="143" t="s">
        <v>432</v>
      </c>
      <c r="AK39" s="143" t="s">
        <v>432</v>
      </c>
      <c r="AL39" s="49" t="s">
        <v>49</v>
      </c>
    </row>
    <row r="40" spans="1:38" s="2" customFormat="1" ht="26.25" customHeight="1" thickBot="1" x14ac:dyDescent="0.25">
      <c r="A40" s="70" t="s">
        <v>70</v>
      </c>
      <c r="B40" s="70" t="s">
        <v>105</v>
      </c>
      <c r="C40" s="71" t="s">
        <v>391</v>
      </c>
      <c r="D40" s="72"/>
      <c r="E40" s="182">
        <v>0.22364000000000001</v>
      </c>
      <c r="F40" s="182">
        <v>0.15790999999999999</v>
      </c>
      <c r="G40" s="143">
        <v>5.5818E-2</v>
      </c>
      <c r="H40" s="143">
        <v>4.5000000000000003E-5</v>
      </c>
      <c r="I40" s="182">
        <v>2.0875000000000001E-2</v>
      </c>
      <c r="J40" s="182">
        <v>2.0875000000000001E-2</v>
      </c>
      <c r="K40" s="182">
        <v>2.0875000000000001E-2</v>
      </c>
      <c r="L40" s="182">
        <v>1.0557E-2</v>
      </c>
      <c r="M40" s="182">
        <v>0.43018200000000001</v>
      </c>
      <c r="N40" s="143">
        <v>7.2170000000000003E-3</v>
      </c>
      <c r="O40" s="143">
        <v>6.0000000000000002E-5</v>
      </c>
      <c r="P40" s="143" t="s">
        <v>431</v>
      </c>
      <c r="Q40" s="143" t="s">
        <v>431</v>
      </c>
      <c r="R40" s="143">
        <v>3.01E-4</v>
      </c>
      <c r="S40" s="143">
        <v>1.0246E-2</v>
      </c>
      <c r="T40" s="143">
        <v>4.2200000000000001E-4</v>
      </c>
      <c r="U40" s="143">
        <v>6.0000000000000002E-5</v>
      </c>
      <c r="V40" s="143">
        <v>6.0270000000000002E-3</v>
      </c>
      <c r="W40" s="143" t="s">
        <v>431</v>
      </c>
      <c r="X40" s="143">
        <v>1.8599999999999999E-4</v>
      </c>
      <c r="Y40" s="143">
        <v>2.9599999999999998E-4</v>
      </c>
      <c r="Z40" s="143" t="s">
        <v>431</v>
      </c>
      <c r="AA40" s="143" t="s">
        <v>431</v>
      </c>
      <c r="AB40" s="143">
        <v>4.8200000000000001E-4</v>
      </c>
      <c r="AC40" s="143" t="s">
        <v>432</v>
      </c>
      <c r="AD40" s="143" t="s">
        <v>432</v>
      </c>
      <c r="AE40" s="60"/>
      <c r="AF40" s="182">
        <v>255.88729999999998</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7.9921249999999997</v>
      </c>
      <c r="F41" s="182">
        <v>6.138687</v>
      </c>
      <c r="G41" s="182">
        <v>1.1684399999999999</v>
      </c>
      <c r="H41" s="182">
        <v>5.5350999999999997E-2</v>
      </c>
      <c r="I41" s="182">
        <v>3.8365119999999999</v>
      </c>
      <c r="J41" s="182">
        <v>3.9789150000000002</v>
      </c>
      <c r="K41" s="182">
        <v>4.3051490000000001</v>
      </c>
      <c r="L41" s="182">
        <v>1.4864470000000001</v>
      </c>
      <c r="M41" s="182">
        <v>103.197993</v>
      </c>
      <c r="N41" s="182">
        <v>3.1285310000000002</v>
      </c>
      <c r="O41" s="182">
        <v>0.26717200000000002</v>
      </c>
      <c r="P41" s="182">
        <v>8.3808999999999995E-2</v>
      </c>
      <c r="Q41" s="182">
        <v>5.9270000000000003E-2</v>
      </c>
      <c r="R41" s="182">
        <v>0.33810600000000002</v>
      </c>
      <c r="S41" s="182">
        <v>0.112649</v>
      </c>
      <c r="T41" s="182">
        <v>4.6175000000000001E-2</v>
      </c>
      <c r="U41" s="182">
        <v>9.0810000000000005E-3</v>
      </c>
      <c r="V41" s="182">
        <v>7.4121579999999998</v>
      </c>
      <c r="W41" s="182">
        <v>2.2883710000000002</v>
      </c>
      <c r="X41" s="182">
        <v>1.8227610000000001</v>
      </c>
      <c r="Y41" s="182">
        <v>1.6828149999999999</v>
      </c>
      <c r="Z41" s="182">
        <v>1.2201200000000001</v>
      </c>
      <c r="AA41" s="182">
        <v>1.8750150000000001</v>
      </c>
      <c r="AB41" s="183">
        <v>6.6007119999999997</v>
      </c>
      <c r="AC41" s="182">
        <v>0.20363100000000001</v>
      </c>
      <c r="AD41" s="182">
        <v>0.212836</v>
      </c>
      <c r="AE41" s="60"/>
      <c r="AF41" s="183">
        <v>876</v>
      </c>
      <c r="AG41" s="183">
        <v>1247.943</v>
      </c>
      <c r="AH41" s="182">
        <v>1768.5</v>
      </c>
      <c r="AI41" s="143">
        <v>13888</v>
      </c>
      <c r="AJ41" s="72">
        <v>479</v>
      </c>
      <c r="AK41" s="143" t="s">
        <v>432</v>
      </c>
      <c r="AL41" s="49" t="s">
        <v>49</v>
      </c>
    </row>
    <row r="42" spans="1:38" s="2" customFormat="1" ht="26.25" customHeight="1" thickBot="1" x14ac:dyDescent="0.25">
      <c r="A42" s="70" t="s">
        <v>70</v>
      </c>
      <c r="B42" s="70" t="s">
        <v>107</v>
      </c>
      <c r="C42" s="71" t="s">
        <v>108</v>
      </c>
      <c r="D42" s="72"/>
      <c r="E42" s="182">
        <v>5.2535999999999999E-2</v>
      </c>
      <c r="F42" s="182">
        <v>0.47027600000000003</v>
      </c>
      <c r="G42" s="143">
        <v>1.6280000000000003E-2</v>
      </c>
      <c r="H42" s="143">
        <v>2.0000000000000002E-5</v>
      </c>
      <c r="I42" s="182">
        <v>1.0540000000000001E-2</v>
      </c>
      <c r="J42" s="182">
        <v>1.0540000000000001E-2</v>
      </c>
      <c r="K42" s="182">
        <v>1.0540000000000001E-2</v>
      </c>
      <c r="L42" s="182">
        <v>2.0569999999999998E-3</v>
      </c>
      <c r="M42" s="182">
        <v>2.6153759999999999</v>
      </c>
      <c r="N42" s="143">
        <v>4.8527000000000001E-2</v>
      </c>
      <c r="O42" s="143">
        <v>4.6E-5</v>
      </c>
      <c r="P42" s="143" t="s">
        <v>431</v>
      </c>
      <c r="Q42" s="143" t="s">
        <v>431</v>
      </c>
      <c r="R42" s="143">
        <v>2.31E-4</v>
      </c>
      <c r="S42" s="143">
        <v>7.8539999999999999E-3</v>
      </c>
      <c r="T42" s="143">
        <v>3.2299999999999999E-4</v>
      </c>
      <c r="U42" s="143">
        <v>4.6E-5</v>
      </c>
      <c r="V42" s="143">
        <v>4.62E-3</v>
      </c>
      <c r="W42" s="143" t="s">
        <v>431</v>
      </c>
      <c r="X42" s="143">
        <v>1.76E-4</v>
      </c>
      <c r="Y42" s="143">
        <v>1.94E-4</v>
      </c>
      <c r="Z42" s="143" t="s">
        <v>431</v>
      </c>
      <c r="AA42" s="143" t="s">
        <v>431</v>
      </c>
      <c r="AB42" s="143">
        <v>3.6999999999999999E-4</v>
      </c>
      <c r="AC42" s="143" t="s">
        <v>432</v>
      </c>
      <c r="AD42" s="143" t="s">
        <v>432</v>
      </c>
      <c r="AE42" s="60"/>
      <c r="AF42" s="182">
        <v>201.78399999999999</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0.05</v>
      </c>
      <c r="F43" s="143">
        <v>0.03</v>
      </c>
      <c r="G43" s="143">
        <v>0.11</v>
      </c>
      <c r="H43" s="143">
        <v>9.3220000000000004E-3</v>
      </c>
      <c r="I43" s="143">
        <v>0.15006800000000001</v>
      </c>
      <c r="J43" s="143">
        <v>0.16006799999999999</v>
      </c>
      <c r="K43" s="143">
        <v>0.18006800000000001</v>
      </c>
      <c r="L43" s="143">
        <v>4.4673999999999998E-2</v>
      </c>
      <c r="M43" s="143">
        <v>0.3</v>
      </c>
      <c r="N43" s="143">
        <v>4.2900199999999999E-2</v>
      </c>
      <c r="O43" s="143">
        <v>1.2099999999999999E-3</v>
      </c>
      <c r="P43" s="143">
        <v>2.1499999999999999E-4</v>
      </c>
      <c r="Q43" s="143">
        <v>1.6479999999999999E-3</v>
      </c>
      <c r="R43" s="143">
        <v>9.0501000000000002E-3</v>
      </c>
      <c r="S43" s="143">
        <v>2.3500000000000001E-3</v>
      </c>
      <c r="T43" s="143">
        <v>3.0840099999999999E-2</v>
      </c>
      <c r="U43" s="143">
        <v>1.7E-6</v>
      </c>
      <c r="V43" s="143">
        <v>8.0730200000000002E-2</v>
      </c>
      <c r="W43" s="182">
        <v>2.8344000000000001E-2</v>
      </c>
      <c r="X43" s="182">
        <v>3.764E-3</v>
      </c>
      <c r="Y43" s="182">
        <v>5.5189999999999996E-3</v>
      </c>
      <c r="Z43" s="182">
        <v>2.0790000000000001E-3</v>
      </c>
      <c r="AA43" s="182">
        <v>1.5070000000000001E-3</v>
      </c>
      <c r="AB43" s="182">
        <v>1.2869E-2</v>
      </c>
      <c r="AC43" s="182">
        <v>1.268E-3</v>
      </c>
      <c r="AD43" s="182">
        <v>2.2160000000000001E-3</v>
      </c>
      <c r="AE43" s="60"/>
      <c r="AF43" s="143">
        <v>86.844999999999999</v>
      </c>
      <c r="AG43" s="143">
        <v>13</v>
      </c>
      <c r="AH43" s="143">
        <v>150</v>
      </c>
      <c r="AI43" s="143">
        <v>251.94</v>
      </c>
      <c r="AJ43" s="143" t="s">
        <v>432</v>
      </c>
      <c r="AK43" s="143" t="s">
        <v>432</v>
      </c>
      <c r="AL43" s="49" t="s">
        <v>49</v>
      </c>
    </row>
    <row r="44" spans="1:38" s="2" customFormat="1" ht="26.25" customHeight="1" thickBot="1" x14ac:dyDescent="0.25">
      <c r="A44" s="70" t="s">
        <v>70</v>
      </c>
      <c r="B44" s="70" t="s">
        <v>111</v>
      </c>
      <c r="C44" s="71" t="s">
        <v>112</v>
      </c>
      <c r="D44" s="72"/>
      <c r="E44" s="182">
        <v>1.0412140000000001</v>
      </c>
      <c r="F44" s="182">
        <v>0.14643999999999999</v>
      </c>
      <c r="G44" s="143">
        <v>0.17450199999999999</v>
      </c>
      <c r="H44" s="182">
        <v>1.8699999999999999E-4</v>
      </c>
      <c r="I44" s="182">
        <v>7.1528999999999995E-2</v>
      </c>
      <c r="J44" s="182">
        <v>7.1528999999999995E-2</v>
      </c>
      <c r="K44" s="182">
        <v>7.1528999999999995E-2</v>
      </c>
      <c r="L44" s="182">
        <v>3.9218000000000003E-2</v>
      </c>
      <c r="M44" s="182">
        <v>1.1192740000000001</v>
      </c>
      <c r="N44" s="143">
        <v>1.2577E-2</v>
      </c>
      <c r="O44" s="143">
        <v>2.5000000000000001E-4</v>
      </c>
      <c r="P44" s="143" t="s">
        <v>431</v>
      </c>
      <c r="Q44" s="143" t="s">
        <v>431</v>
      </c>
      <c r="R44" s="143">
        <v>1.25E-3</v>
      </c>
      <c r="S44" s="143">
        <v>4.2515999999999998E-2</v>
      </c>
      <c r="T44" s="143">
        <v>1.751E-3</v>
      </c>
      <c r="U44" s="143">
        <v>2.5000000000000001E-4</v>
      </c>
      <c r="V44" s="143">
        <v>2.5009E-2</v>
      </c>
      <c r="W44" s="143" t="s">
        <v>431</v>
      </c>
      <c r="X44" s="143">
        <v>7.6000000000000004E-4</v>
      </c>
      <c r="Y44" s="143">
        <v>1.2409999999999999E-3</v>
      </c>
      <c r="Z44" s="143" t="s">
        <v>431</v>
      </c>
      <c r="AA44" s="143" t="s">
        <v>431</v>
      </c>
      <c r="AB44" s="143">
        <v>2.0010000000000002E-3</v>
      </c>
      <c r="AC44" s="143" t="s">
        <v>432</v>
      </c>
      <c r="AD44" s="143" t="s">
        <v>432</v>
      </c>
      <c r="AE44" s="60"/>
      <c r="AF44" s="182">
        <v>1059.536777</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0.15415899999999999</v>
      </c>
      <c r="F45" s="143">
        <v>1.1054E-2</v>
      </c>
      <c r="G45" s="143">
        <v>7.9019999999999993E-3</v>
      </c>
      <c r="H45" s="143" t="s">
        <v>431</v>
      </c>
      <c r="I45" s="143">
        <v>3.0360000000000001E-3</v>
      </c>
      <c r="J45" s="143">
        <v>3.2320000000000001E-3</v>
      </c>
      <c r="K45" s="143">
        <v>3.2320000000000001E-3</v>
      </c>
      <c r="L45" s="182">
        <v>9.2599999999999996E-4</v>
      </c>
      <c r="M45" s="143">
        <v>3.2105000000000002E-2</v>
      </c>
      <c r="N45" s="143">
        <v>2.5500000000000002E-4</v>
      </c>
      <c r="O45" s="143">
        <v>2.0000000000000002E-5</v>
      </c>
      <c r="P45" s="143">
        <v>5.8999999999999998E-5</v>
      </c>
      <c r="Q45" s="143">
        <v>7.7999999999999999E-5</v>
      </c>
      <c r="R45" s="143">
        <v>9.7999999999999997E-5</v>
      </c>
      <c r="S45" s="182">
        <v>3.9199999999999999E-4</v>
      </c>
      <c r="T45" s="143">
        <v>1.9599999999999999E-3</v>
      </c>
      <c r="U45" s="182">
        <v>2.0000000000000002E-5</v>
      </c>
      <c r="V45" s="143">
        <v>2.3519999999999999E-3</v>
      </c>
      <c r="W45" s="143">
        <v>2.5500000000000002E-4</v>
      </c>
      <c r="X45" s="182">
        <v>3.9999999999999998E-6</v>
      </c>
      <c r="Y45" s="182">
        <v>2.0000000000000002E-5</v>
      </c>
      <c r="Z45" s="182">
        <v>2.0000000000000002E-5</v>
      </c>
      <c r="AA45" s="182">
        <v>1.9999999999999999E-6</v>
      </c>
      <c r="AB45" s="182">
        <v>4.6E-5</v>
      </c>
      <c r="AC45" s="143">
        <v>1.5699999999999999E-4</v>
      </c>
      <c r="AD45" s="143">
        <v>7.3999999999999996E-5</v>
      </c>
      <c r="AE45" s="60"/>
      <c r="AF45" s="182">
        <v>84.263000000000005</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433</v>
      </c>
      <c r="J46" s="143" t="s">
        <v>433</v>
      </c>
      <c r="K46" s="143" t="s">
        <v>433</v>
      </c>
      <c r="L46" s="143" t="s">
        <v>433</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433</v>
      </c>
      <c r="J47" s="143" t="s">
        <v>433</v>
      </c>
      <c r="K47" s="143" t="s">
        <v>433</v>
      </c>
      <c r="L47" s="143" t="s">
        <v>433</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432</v>
      </c>
      <c r="J49" s="143" t="s">
        <v>432</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v>0.01</v>
      </c>
      <c r="F50" s="143" t="s">
        <v>432</v>
      </c>
      <c r="G50" s="143" t="s">
        <v>432</v>
      </c>
      <c r="H50" s="72">
        <v>0.01</v>
      </c>
      <c r="I50" s="143">
        <v>0.01</v>
      </c>
      <c r="J50" s="143">
        <v>0.05</v>
      </c>
      <c r="K50" s="143">
        <v>0.11</v>
      </c>
      <c r="L50" s="143" t="s">
        <v>431</v>
      </c>
      <c r="M50" s="143">
        <v>0.2</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t="s">
        <v>432</v>
      </c>
      <c r="F52" s="143">
        <v>0.03</v>
      </c>
      <c r="G52" s="143" t="s">
        <v>432</v>
      </c>
      <c r="H52" s="143" t="s">
        <v>432</v>
      </c>
      <c r="I52" s="143" t="s">
        <v>432</v>
      </c>
      <c r="J52" s="143" t="s">
        <v>432</v>
      </c>
      <c r="K52" s="143" t="s">
        <v>432</v>
      </c>
      <c r="L52" s="143" t="s">
        <v>432</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4.2649999999999997</v>
      </c>
      <c r="G53" s="143" t="s">
        <v>431</v>
      </c>
      <c r="H53" s="143" t="s">
        <v>432</v>
      </c>
      <c r="I53" s="143" t="s">
        <v>432</v>
      </c>
      <c r="J53" s="143" t="s">
        <v>432</v>
      </c>
      <c r="K53" s="143" t="s">
        <v>432</v>
      </c>
      <c r="L53" s="143" t="s">
        <v>432</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0.28199999999999997</v>
      </c>
      <c r="AL53" s="49" t="s">
        <v>135</v>
      </c>
    </row>
    <row r="54" spans="1:38" s="2" customFormat="1" ht="37.5" customHeight="1" thickBot="1" x14ac:dyDescent="0.25">
      <c r="A54" s="70" t="s">
        <v>119</v>
      </c>
      <c r="B54" s="74" t="s">
        <v>136</v>
      </c>
      <c r="C54" s="76" t="s">
        <v>137</v>
      </c>
      <c r="D54" s="73"/>
      <c r="E54" s="143" t="s">
        <v>432</v>
      </c>
      <c r="F54" s="143">
        <v>3.1E-2</v>
      </c>
      <c r="G54" s="143" t="s">
        <v>432</v>
      </c>
      <c r="H54" s="143" t="s">
        <v>432</v>
      </c>
      <c r="I54" s="143" t="s">
        <v>432</v>
      </c>
      <c r="J54" s="143" t="s">
        <v>432</v>
      </c>
      <c r="K54" s="143" t="s">
        <v>432</v>
      </c>
      <c r="L54" s="143" t="s">
        <v>432</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826</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v>7.4949999999999999E-3</v>
      </c>
      <c r="J57" s="143">
        <v>1.3491E-2</v>
      </c>
      <c r="K57" s="143">
        <v>1.499E-2</v>
      </c>
      <c r="L57" s="143">
        <v>2.2499999999999999E-4</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619.51</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433</v>
      </c>
      <c r="J58" s="143" t="s">
        <v>433</v>
      </c>
      <c r="K58" s="143" t="s">
        <v>433</v>
      </c>
      <c r="L58" s="143" t="s">
        <v>433</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21.2</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433</v>
      </c>
      <c r="J59" s="143" t="s">
        <v>433</v>
      </c>
      <c r="K59" s="143" t="s">
        <v>433</v>
      </c>
      <c r="L59" s="143" t="s">
        <v>433</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433</v>
      </c>
      <c r="J60" s="143" t="s">
        <v>433</v>
      </c>
      <c r="K60" s="143" t="s">
        <v>433</v>
      </c>
      <c r="L60" s="143" t="s">
        <v>432</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v>4.9556999999999997E-2</v>
      </c>
      <c r="J61" s="143">
        <v>0.49556800000000001</v>
      </c>
      <c r="K61" s="143">
        <v>1.635993</v>
      </c>
      <c r="L61" s="143" t="s">
        <v>432</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432</v>
      </c>
      <c r="J62" s="143" t="s">
        <v>432</v>
      </c>
      <c r="K62" s="143" t="s">
        <v>432</v>
      </c>
      <c r="L62" s="143" t="s">
        <v>432</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v>0.56999999999999995</v>
      </c>
      <c r="G63" s="143" t="s">
        <v>432</v>
      </c>
      <c r="H63" s="182" t="s">
        <v>432</v>
      </c>
      <c r="I63" s="143">
        <v>7.0951E-2</v>
      </c>
      <c r="J63" s="143">
        <v>0.21285299999999999</v>
      </c>
      <c r="K63" s="143">
        <v>0.64500999999999997</v>
      </c>
      <c r="L63" s="143" t="s">
        <v>432</v>
      </c>
      <c r="M63" s="143">
        <v>0.04</v>
      </c>
      <c r="N63" s="143" t="s">
        <v>432</v>
      </c>
      <c r="O63" s="143" t="s">
        <v>432</v>
      </c>
      <c r="P63" s="143" t="s">
        <v>432</v>
      </c>
      <c r="Q63" s="143" t="s">
        <v>432</v>
      </c>
      <c r="R63" s="143" t="s">
        <v>432</v>
      </c>
      <c r="S63" s="143">
        <v>0.01</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0.18890000000000001</v>
      </c>
      <c r="F64" s="143">
        <v>5.1720000000000004E-3</v>
      </c>
      <c r="G64" s="143" t="s">
        <v>432</v>
      </c>
      <c r="H64" s="143">
        <v>2.1000000000000001E-4</v>
      </c>
      <c r="I64" s="143" t="s">
        <v>432</v>
      </c>
      <c r="J64" s="143" t="s">
        <v>432</v>
      </c>
      <c r="K64" s="143" t="s">
        <v>432</v>
      </c>
      <c r="L64" s="143" t="s">
        <v>432</v>
      </c>
      <c r="M64" s="143">
        <v>0.01</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t="s">
        <v>432</v>
      </c>
      <c r="F70" s="143">
        <v>0.84</v>
      </c>
      <c r="G70" s="143" t="s">
        <v>432</v>
      </c>
      <c r="H70" s="143">
        <v>4.3490000000000001E-2</v>
      </c>
      <c r="I70" s="143">
        <v>8.9236999999999997E-2</v>
      </c>
      <c r="J70" s="143">
        <v>0.162577</v>
      </c>
      <c r="K70" s="143">
        <v>0.19</v>
      </c>
      <c r="L70" s="143">
        <v>2.6580000000000002E-3</v>
      </c>
      <c r="M70" s="143">
        <v>0.33</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432</v>
      </c>
      <c r="J71" s="143" t="s">
        <v>432</v>
      </c>
      <c r="K71" s="143" t="s">
        <v>432</v>
      </c>
      <c r="L71" s="143" t="s">
        <v>432</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v>2.4099999999999998E-3</v>
      </c>
      <c r="F72" s="143">
        <v>5.94E-3</v>
      </c>
      <c r="G72" s="143">
        <v>8.4999999999999995E-4</v>
      </c>
      <c r="H72" s="143">
        <v>6.9999999999999999E-4</v>
      </c>
      <c r="I72" s="143">
        <v>1.8577E-2</v>
      </c>
      <c r="J72" s="143">
        <v>2.3868E-2</v>
      </c>
      <c r="K72" s="143">
        <v>3.9780000000000003E-2</v>
      </c>
      <c r="L72" s="143">
        <v>6.7000000000000002E-5</v>
      </c>
      <c r="M72" s="143">
        <v>1.3429999999999999E-2</v>
      </c>
      <c r="N72" s="143">
        <v>1.0999999999999999E-2</v>
      </c>
      <c r="O72" s="182">
        <v>2.6540000000000001E-3</v>
      </c>
      <c r="P72" s="143" t="s">
        <v>432</v>
      </c>
      <c r="Q72" s="143" t="s">
        <v>432</v>
      </c>
      <c r="R72" s="143">
        <v>1.272E-2</v>
      </c>
      <c r="S72" s="143">
        <v>1.1531E-2</v>
      </c>
      <c r="T72" s="143">
        <v>3.0000000000000001E-3</v>
      </c>
      <c r="U72" s="143" t="s">
        <v>432</v>
      </c>
      <c r="V72" s="143">
        <v>3.0000000000000001E-3</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432</v>
      </c>
      <c r="J74" s="143" t="s">
        <v>432</v>
      </c>
      <c r="K74" s="143" t="s">
        <v>432</v>
      </c>
      <c r="L74" s="143" t="s">
        <v>432</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t="s">
        <v>432</v>
      </c>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v>9.9999999999999995E-7</v>
      </c>
      <c r="H76" s="143" t="s">
        <v>432</v>
      </c>
      <c r="I76" s="143">
        <v>1.5E-5</v>
      </c>
      <c r="J76" s="143">
        <v>3.0000000000000001E-5</v>
      </c>
      <c r="K76" s="143">
        <v>3.8000000000000002E-5</v>
      </c>
      <c r="L76" s="143" t="s">
        <v>432</v>
      </c>
      <c r="M76" s="143" t="s">
        <v>432</v>
      </c>
      <c r="N76" s="143">
        <v>6.1000000000000004E-3</v>
      </c>
      <c r="O76" s="143" t="s">
        <v>432</v>
      </c>
      <c r="P76" s="143" t="s">
        <v>432</v>
      </c>
      <c r="Q76" s="143" t="s">
        <v>432</v>
      </c>
      <c r="R76" s="143" t="s">
        <v>432</v>
      </c>
      <c r="S76" s="143" t="s">
        <v>432</v>
      </c>
      <c r="T76" s="143" t="s">
        <v>432</v>
      </c>
      <c r="U76" s="143" t="s">
        <v>432</v>
      </c>
      <c r="V76" s="143" t="s">
        <v>432</v>
      </c>
      <c r="W76" s="182">
        <v>2.1613E-2</v>
      </c>
      <c r="X76" s="143" t="s">
        <v>432</v>
      </c>
      <c r="Y76" s="143" t="s">
        <v>432</v>
      </c>
      <c r="Z76" s="143" t="s">
        <v>432</v>
      </c>
      <c r="AA76" s="143" t="s">
        <v>432</v>
      </c>
      <c r="AB76" s="143" t="s">
        <v>432</v>
      </c>
      <c r="AC76" s="143" t="s">
        <v>432</v>
      </c>
      <c r="AD76" s="182">
        <v>1.8E-5</v>
      </c>
      <c r="AE76" s="60"/>
      <c r="AF76" s="143" t="s">
        <v>432</v>
      </c>
      <c r="AG76" s="143" t="s">
        <v>432</v>
      </c>
      <c r="AH76" s="143" t="s">
        <v>432</v>
      </c>
      <c r="AI76" s="143" t="s">
        <v>432</v>
      </c>
      <c r="AJ76" s="143" t="s">
        <v>432</v>
      </c>
      <c r="AK76" s="183">
        <v>6.7539999999999996</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432</v>
      </c>
      <c r="J77" s="143" t="s">
        <v>432</v>
      </c>
      <c r="K77" s="143" t="s">
        <v>432</v>
      </c>
      <c r="L77" s="143" t="s">
        <v>432</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t="s">
        <v>432</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1.0000000000000001E-5</v>
      </c>
      <c r="F80" s="143">
        <v>1.66E-3</v>
      </c>
      <c r="G80" s="143">
        <v>9.3959999999999985E-4</v>
      </c>
      <c r="H80" s="143">
        <v>4.9259999999999998E-2</v>
      </c>
      <c r="I80" s="143">
        <v>1.8680000000000001E-4</v>
      </c>
      <c r="J80" s="143">
        <v>2.4000000000000001E-4</v>
      </c>
      <c r="K80" s="143">
        <v>4.0000000000000002E-4</v>
      </c>
      <c r="L80" s="143">
        <v>6.7248E-7</v>
      </c>
      <c r="M80" s="143">
        <v>1.3999999999999999E-4</v>
      </c>
      <c r="N80" s="143">
        <v>1.72E-2</v>
      </c>
      <c r="O80" s="143" t="s">
        <v>432</v>
      </c>
      <c r="P80" s="143" t="s">
        <v>432</v>
      </c>
      <c r="Q80" s="143" t="s">
        <v>432</v>
      </c>
      <c r="R80" s="143">
        <v>5.0000000000000001E-3</v>
      </c>
      <c r="S80" s="143">
        <v>2.0999999999999999E-3</v>
      </c>
      <c r="T80" s="143">
        <v>1.0999999999999999E-2</v>
      </c>
      <c r="U80" s="143" t="s">
        <v>432</v>
      </c>
      <c r="V80" s="143">
        <v>1.7000000000000001E-2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432</v>
      </c>
      <c r="J81" s="143" t="s">
        <v>432</v>
      </c>
      <c r="K81" s="143" t="s">
        <v>432</v>
      </c>
      <c r="L81" s="143" t="s">
        <v>432</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3.629238</v>
      </c>
      <c r="G82" s="146" t="s">
        <v>432</v>
      </c>
      <c r="H82" s="146" t="s">
        <v>432</v>
      </c>
      <c r="I82" s="146" t="s">
        <v>431</v>
      </c>
      <c r="J82" s="146" t="s">
        <v>432</v>
      </c>
      <c r="K82" s="146" t="s">
        <v>432</v>
      </c>
      <c r="L82" s="146" t="s">
        <v>432</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1.4012500000000001</v>
      </c>
      <c r="AL82" s="49" t="s">
        <v>219</v>
      </c>
    </row>
    <row r="83" spans="1:38" s="2" customFormat="1" ht="26.25" customHeight="1" thickBot="1" x14ac:dyDescent="0.25">
      <c r="A83" s="70" t="s">
        <v>53</v>
      </c>
      <c r="B83" s="81" t="s">
        <v>211</v>
      </c>
      <c r="C83" s="82" t="s">
        <v>212</v>
      </c>
      <c r="D83" s="72"/>
      <c r="E83" s="146" t="s">
        <v>432</v>
      </c>
      <c r="F83" s="146">
        <v>1.0999999999999999E-2</v>
      </c>
      <c r="G83" s="146" t="s">
        <v>432</v>
      </c>
      <c r="H83" s="146" t="s">
        <v>432</v>
      </c>
      <c r="I83" s="146">
        <v>6.7000000000000002E-4</v>
      </c>
      <c r="J83" s="146">
        <v>1.3339999999999999E-2</v>
      </c>
      <c r="K83" s="146">
        <v>0.10005</v>
      </c>
      <c r="L83" s="146">
        <v>3.8000000000000002E-5</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72">
        <v>667</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2.2578870000000002</v>
      </c>
      <c r="G85" s="146" t="s">
        <v>432</v>
      </c>
      <c r="H85" s="146" t="s">
        <v>432</v>
      </c>
      <c r="I85" s="146" t="s">
        <v>432</v>
      </c>
      <c r="J85" s="146" t="s">
        <v>432</v>
      </c>
      <c r="K85" s="146" t="s">
        <v>432</v>
      </c>
      <c r="L85" s="146" t="s">
        <v>432</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14.051833</v>
      </c>
      <c r="AL85" s="49" t="s">
        <v>216</v>
      </c>
    </row>
    <row r="86" spans="1:38" s="2" customFormat="1" ht="26.25" customHeight="1" thickBot="1" x14ac:dyDescent="0.25">
      <c r="A86" s="70" t="s">
        <v>208</v>
      </c>
      <c r="B86" s="76" t="s">
        <v>217</v>
      </c>
      <c r="C86" s="80" t="s">
        <v>218</v>
      </c>
      <c r="D86" s="72"/>
      <c r="E86" s="146" t="s">
        <v>432</v>
      </c>
      <c r="F86" s="146">
        <v>8.4172999999999998E-2</v>
      </c>
      <c r="G86" s="146" t="s">
        <v>432</v>
      </c>
      <c r="H86" s="146" t="s">
        <v>432</v>
      </c>
      <c r="I86" s="146" t="s">
        <v>431</v>
      </c>
      <c r="J86" s="146" t="s">
        <v>432</v>
      </c>
      <c r="K86" s="146" t="s">
        <v>432</v>
      </c>
      <c r="L86" s="146" t="s">
        <v>432</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0.38850000000000001</v>
      </c>
      <c r="AL86" s="49" t="s">
        <v>219</v>
      </c>
    </row>
    <row r="87" spans="1:38" s="2" customFormat="1" ht="26.25" customHeight="1" thickBot="1" x14ac:dyDescent="0.25">
      <c r="A87" s="70" t="s">
        <v>208</v>
      </c>
      <c r="B87" s="76" t="s">
        <v>220</v>
      </c>
      <c r="C87" s="80" t="s">
        <v>221</v>
      </c>
      <c r="D87" s="72"/>
      <c r="E87" s="146" t="s">
        <v>432</v>
      </c>
      <c r="F87" s="146">
        <v>5.049E-2</v>
      </c>
      <c r="G87" s="146" t="s">
        <v>432</v>
      </c>
      <c r="H87" s="146" t="s">
        <v>432</v>
      </c>
      <c r="I87" s="146" t="s">
        <v>431</v>
      </c>
      <c r="J87" s="146" t="s">
        <v>432</v>
      </c>
      <c r="K87" s="146" t="s">
        <v>432</v>
      </c>
      <c r="L87" s="146" t="s">
        <v>432</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0.126226</v>
      </c>
      <c r="AL87" s="49" t="s">
        <v>219</v>
      </c>
    </row>
    <row r="88" spans="1:38" s="2" customFormat="1" ht="26.25" customHeight="1" thickBot="1" x14ac:dyDescent="0.25">
      <c r="A88" s="70" t="s">
        <v>208</v>
      </c>
      <c r="B88" s="76" t="s">
        <v>222</v>
      </c>
      <c r="C88" s="80" t="s">
        <v>223</v>
      </c>
      <c r="D88" s="72"/>
      <c r="E88" s="146" t="s">
        <v>431</v>
      </c>
      <c r="F88" s="146">
        <v>0.10703</v>
      </c>
      <c r="G88" s="146" t="s">
        <v>431</v>
      </c>
      <c r="H88" s="146" t="s">
        <v>431</v>
      </c>
      <c r="I88" s="146" t="s">
        <v>431</v>
      </c>
      <c r="J88" s="146" t="s">
        <v>431</v>
      </c>
      <c r="K88" s="146" t="s">
        <v>431</v>
      </c>
      <c r="L88" s="146" t="s">
        <v>431</v>
      </c>
      <c r="M88" s="146"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0.24829999999999999</v>
      </c>
      <c r="G89" s="146" t="s">
        <v>432</v>
      </c>
      <c r="H89" s="146" t="s">
        <v>432</v>
      </c>
      <c r="I89" s="146" t="s">
        <v>431</v>
      </c>
      <c r="J89" s="146" t="s">
        <v>432</v>
      </c>
      <c r="K89" s="146" t="s">
        <v>432</v>
      </c>
      <c r="L89" s="146" t="s">
        <v>431</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0.49659999999999999</v>
      </c>
      <c r="AL89" s="49" t="s">
        <v>412</v>
      </c>
    </row>
    <row r="90" spans="1:38" s="8" customFormat="1" ht="26.25" customHeight="1" thickBot="1" x14ac:dyDescent="0.25">
      <c r="A90" s="70" t="s">
        <v>208</v>
      </c>
      <c r="B90" s="76" t="s">
        <v>226</v>
      </c>
      <c r="C90" s="80" t="s">
        <v>227</v>
      </c>
      <c r="D90" s="72"/>
      <c r="E90" s="146" t="s">
        <v>431</v>
      </c>
      <c r="F90" s="146">
        <v>1.114981</v>
      </c>
      <c r="G90" s="146" t="s">
        <v>431</v>
      </c>
      <c r="H90" s="146" t="s">
        <v>431</v>
      </c>
      <c r="I90" s="146" t="s">
        <v>432</v>
      </c>
      <c r="J90" s="146" t="s">
        <v>432</v>
      </c>
      <c r="K90" s="146" t="s">
        <v>432</v>
      </c>
      <c r="L90" s="146" t="s">
        <v>432</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3.5260000000000001E-3</v>
      </c>
      <c r="F91" s="185">
        <v>3.1739000000000003E-2</v>
      </c>
      <c r="G91" s="146">
        <v>2.0799999999999999E-4</v>
      </c>
      <c r="H91" s="146">
        <v>8.0879999999999997E-3</v>
      </c>
      <c r="I91" s="185">
        <v>5.6050000000000003E-2</v>
      </c>
      <c r="J91" s="185">
        <v>5.9515999999999999E-2</v>
      </c>
      <c r="K91" s="185">
        <v>6.0044E-2</v>
      </c>
      <c r="L91" s="185">
        <v>2.3609999999999999E-2</v>
      </c>
      <c r="M91" s="146">
        <v>0.10788200000000001</v>
      </c>
      <c r="N91" s="185">
        <v>5.4116999999999998E-2</v>
      </c>
      <c r="O91" s="185">
        <v>1.4227999999999999E-2</v>
      </c>
      <c r="P91" s="185">
        <v>5.2509999999999996E-3</v>
      </c>
      <c r="Q91" s="185">
        <v>5.339E-3</v>
      </c>
      <c r="R91" s="185">
        <v>1.6371E-2</v>
      </c>
      <c r="S91" s="185">
        <v>0.66090300000000002</v>
      </c>
      <c r="T91" s="185">
        <v>2.7473999999999998E-2</v>
      </c>
      <c r="U91" s="146" t="s">
        <v>431</v>
      </c>
      <c r="V91" s="185">
        <v>0.37658000000000003</v>
      </c>
      <c r="W91" s="146">
        <v>1.95E-4</v>
      </c>
      <c r="X91" s="146">
        <v>2.1599999999999999E-4</v>
      </c>
      <c r="Y91" s="146">
        <v>8.7999999999999998E-5</v>
      </c>
      <c r="Z91" s="146">
        <v>8.7999999999999998E-5</v>
      </c>
      <c r="AA91" s="146">
        <v>8.7999999999999998E-5</v>
      </c>
      <c r="AB91" s="146">
        <v>4.8000000000000001E-4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5">
        <v>0.01</v>
      </c>
      <c r="F92" s="143">
        <v>0.03</v>
      </c>
      <c r="G92" s="143">
        <v>0.04</v>
      </c>
      <c r="H92" s="143" t="s">
        <v>432</v>
      </c>
      <c r="I92" s="143">
        <v>8.4000000000000005E-2</v>
      </c>
      <c r="J92" s="143">
        <v>0.112</v>
      </c>
      <c r="K92" s="143">
        <v>0.14000000000000001</v>
      </c>
      <c r="L92" s="143">
        <v>2.1840000000000002E-3</v>
      </c>
      <c r="M92" s="143">
        <v>0.14000000000000001</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t="s">
        <v>432</v>
      </c>
      <c r="F93" s="143">
        <v>0.61854756</v>
      </c>
      <c r="G93" s="143" t="s">
        <v>432</v>
      </c>
      <c r="H93" s="143" t="s">
        <v>432</v>
      </c>
      <c r="I93" s="143">
        <v>1.1000000000000001E-3</v>
      </c>
      <c r="J93" s="143">
        <v>3.3E-3</v>
      </c>
      <c r="K93" s="143">
        <v>0.01</v>
      </c>
      <c r="L93" s="143" t="s">
        <v>432</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432</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5" t="s">
        <v>433</v>
      </c>
      <c r="J95" s="145" t="s">
        <v>433</v>
      </c>
      <c r="K95" s="145" t="s">
        <v>433</v>
      </c>
      <c r="L95" s="145" t="s">
        <v>433</v>
      </c>
      <c r="M95" s="145" t="s">
        <v>433</v>
      </c>
      <c r="N95" s="145" t="s">
        <v>432</v>
      </c>
      <c r="O95" s="145" t="s">
        <v>432</v>
      </c>
      <c r="P95" s="145" t="s">
        <v>432</v>
      </c>
      <c r="Q95" s="145" t="s">
        <v>432</v>
      </c>
      <c r="R95" s="145" t="s">
        <v>432</v>
      </c>
      <c r="S95" s="145" t="s">
        <v>432</v>
      </c>
      <c r="T95" s="145" t="s">
        <v>432</v>
      </c>
      <c r="U95" s="145" t="s">
        <v>432</v>
      </c>
      <c r="V95" s="145" t="s">
        <v>432</v>
      </c>
      <c r="W95" s="145"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3" t="s">
        <v>432</v>
      </c>
      <c r="G97" s="143" t="s">
        <v>432</v>
      </c>
      <c r="H97" s="143" t="s">
        <v>432</v>
      </c>
      <c r="I97" s="143" t="s">
        <v>432</v>
      </c>
      <c r="J97" s="143" t="s">
        <v>432</v>
      </c>
      <c r="K97" s="143" t="s">
        <v>432</v>
      </c>
      <c r="L97" s="143" t="s">
        <v>432</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t="s">
        <v>432</v>
      </c>
      <c r="F98" s="143" t="s">
        <v>432</v>
      </c>
      <c r="G98" s="143" t="s">
        <v>432</v>
      </c>
      <c r="H98" s="183">
        <v>0.04</v>
      </c>
      <c r="I98" s="143" t="s">
        <v>432</v>
      </c>
      <c r="J98" s="143" t="s">
        <v>432</v>
      </c>
      <c r="K98" s="143" t="s">
        <v>432</v>
      </c>
      <c r="L98" s="143" t="s">
        <v>432</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3.3613000000000004E-2</v>
      </c>
      <c r="F99" s="143">
        <v>1.55101</v>
      </c>
      <c r="G99" s="143" t="s">
        <v>432</v>
      </c>
      <c r="H99" s="183">
        <v>1.390944</v>
      </c>
      <c r="I99" s="143">
        <v>5.3710000000000001E-2</v>
      </c>
      <c r="J99" s="143">
        <v>8.2530000000000006E-2</v>
      </c>
      <c r="K99" s="143">
        <v>0.18078</v>
      </c>
      <c r="L99" s="143" t="s">
        <v>432</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131</v>
      </c>
      <c r="AL99" s="49" t="s">
        <v>245</v>
      </c>
    </row>
    <row r="100" spans="1:38" s="2" customFormat="1" ht="26.25" customHeight="1" thickBot="1" x14ac:dyDescent="0.25">
      <c r="A100" s="70" t="s">
        <v>243</v>
      </c>
      <c r="B100" s="70" t="s">
        <v>246</v>
      </c>
      <c r="C100" s="71" t="s">
        <v>408</v>
      </c>
      <c r="D100" s="84"/>
      <c r="E100" s="190">
        <v>1.4174000000000001E-2</v>
      </c>
      <c r="F100" s="143">
        <v>1.0842700000000001</v>
      </c>
      <c r="G100" s="143" t="s">
        <v>432</v>
      </c>
      <c r="H100" s="183">
        <v>0.50335600000000003</v>
      </c>
      <c r="I100" s="143">
        <v>1.704E-2</v>
      </c>
      <c r="J100" s="143">
        <v>2.6169999999999999E-2</v>
      </c>
      <c r="K100" s="143">
        <v>5.6590000000000001E-2</v>
      </c>
      <c r="L100" s="143" t="s">
        <v>432</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121.8</v>
      </c>
      <c r="AL100" s="49" t="s">
        <v>245</v>
      </c>
    </row>
    <row r="101" spans="1:38" s="2" customFormat="1" ht="26.25" customHeight="1" thickBot="1" x14ac:dyDescent="0.25">
      <c r="A101" s="70" t="s">
        <v>243</v>
      </c>
      <c r="B101" s="70" t="s">
        <v>247</v>
      </c>
      <c r="C101" s="71" t="s">
        <v>248</v>
      </c>
      <c r="D101" s="84"/>
      <c r="E101" s="190">
        <v>4.0000000000000002E-4</v>
      </c>
      <c r="F101" s="143">
        <v>9.2999999999999992E-3</v>
      </c>
      <c r="G101" s="143" t="s">
        <v>432</v>
      </c>
      <c r="H101" s="182">
        <v>1.333E-2</v>
      </c>
      <c r="I101" s="143">
        <v>6.7000000000000002E-4</v>
      </c>
      <c r="J101" s="143">
        <v>2E-3</v>
      </c>
      <c r="K101" s="143">
        <v>4.6699999999999997E-3</v>
      </c>
      <c r="L101" s="143" t="s">
        <v>432</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61" t="s">
        <v>432</v>
      </c>
      <c r="AG101" s="161" t="s">
        <v>432</v>
      </c>
      <c r="AH101" s="161" t="s">
        <v>432</v>
      </c>
      <c r="AI101" s="161" t="s">
        <v>432</v>
      </c>
      <c r="AJ101" s="161" t="s">
        <v>432</v>
      </c>
      <c r="AK101" s="153">
        <v>37</v>
      </c>
      <c r="AL101" s="49" t="s">
        <v>245</v>
      </c>
    </row>
    <row r="102" spans="1:38" s="2" customFormat="1" ht="26.25" customHeight="1" thickBot="1" x14ac:dyDescent="0.25">
      <c r="A102" s="70" t="s">
        <v>243</v>
      </c>
      <c r="B102" s="70" t="s">
        <v>249</v>
      </c>
      <c r="C102" s="71" t="s">
        <v>386</v>
      </c>
      <c r="D102" s="84"/>
      <c r="E102" s="190">
        <v>3.5300000000000002E-3</v>
      </c>
      <c r="F102" s="143">
        <v>0.30574100000000004</v>
      </c>
      <c r="G102" s="143" t="s">
        <v>432</v>
      </c>
      <c r="H102" s="183">
        <v>1.0336000000000001</v>
      </c>
      <c r="I102" s="143">
        <v>1.64E-3</v>
      </c>
      <c r="J102" s="143">
        <v>3.594E-2</v>
      </c>
      <c r="K102" s="143">
        <v>0.23446</v>
      </c>
      <c r="L102" s="143" t="s">
        <v>432</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300.2</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5.0000000000000002E-5</v>
      </c>
      <c r="F104" s="143">
        <v>2.33E-3</v>
      </c>
      <c r="G104" s="143" t="s">
        <v>432</v>
      </c>
      <c r="H104" s="182">
        <v>1.49E-3</v>
      </c>
      <c r="I104" s="143">
        <v>7.9999999999999993E-5</v>
      </c>
      <c r="J104" s="143">
        <v>2.3000000000000001E-4</v>
      </c>
      <c r="K104" s="143">
        <v>5.2999999999999998E-4</v>
      </c>
      <c r="L104" s="143" t="s">
        <v>432</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1.0499999999999999E-3</v>
      </c>
      <c r="F105" s="143">
        <v>3.2690000000000004E-2</v>
      </c>
      <c r="G105" s="143" t="s">
        <v>432</v>
      </c>
      <c r="H105" s="182">
        <v>2.9399999999999999E-2</v>
      </c>
      <c r="I105" s="143">
        <v>5.9000000000000003E-4</v>
      </c>
      <c r="J105" s="143">
        <v>9.3000000000000005E-4</v>
      </c>
      <c r="K105" s="143">
        <v>2.0200000000000001E-3</v>
      </c>
      <c r="L105" s="143" t="s">
        <v>432</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4.2</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4.7930000000000004E-3</v>
      </c>
      <c r="F107" s="143">
        <v>0.119378</v>
      </c>
      <c r="G107" s="143" t="s">
        <v>432</v>
      </c>
      <c r="H107" s="182">
        <v>0.112024</v>
      </c>
      <c r="I107" s="143">
        <v>2.1710000000000002E-3</v>
      </c>
      <c r="J107" s="143">
        <v>2.894E-2</v>
      </c>
      <c r="K107" s="143">
        <v>0.137465</v>
      </c>
      <c r="L107" s="143" t="s">
        <v>432</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723.5</v>
      </c>
      <c r="AL107" s="49" t="s">
        <v>245</v>
      </c>
    </row>
    <row r="108" spans="1:38" s="2" customFormat="1" ht="26.25" customHeight="1" thickBot="1" x14ac:dyDescent="0.25">
      <c r="A108" s="70" t="s">
        <v>243</v>
      </c>
      <c r="B108" s="70" t="s">
        <v>259</v>
      </c>
      <c r="C108" s="71" t="s">
        <v>380</v>
      </c>
      <c r="D108" s="84"/>
      <c r="E108" s="190">
        <v>2.1050000000000001E-3</v>
      </c>
      <c r="F108" s="143">
        <v>6.6600999999999994E-2</v>
      </c>
      <c r="G108" s="143" t="s">
        <v>432</v>
      </c>
      <c r="H108" s="182">
        <v>8.4349999999999994E-2</v>
      </c>
      <c r="I108" s="143">
        <v>1.2329999999999999E-3</v>
      </c>
      <c r="J108" s="143">
        <v>1.2333999999999999E-2</v>
      </c>
      <c r="K108" s="143">
        <v>2.4667000000000001E-2</v>
      </c>
      <c r="L108" s="143" t="s">
        <v>432</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616.70000000000005</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433</v>
      </c>
      <c r="J109" s="143" t="s">
        <v>433</v>
      </c>
      <c r="K109" s="143" t="s">
        <v>433</v>
      </c>
      <c r="L109" s="143" t="s">
        <v>432</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8.9000000000000006E-4</v>
      </c>
      <c r="F110" s="143">
        <v>0.15330199999999999</v>
      </c>
      <c r="G110" s="143" t="s">
        <v>432</v>
      </c>
      <c r="H110" s="182">
        <v>0.12141</v>
      </c>
      <c r="I110" s="143">
        <v>6.2700000000000004E-3</v>
      </c>
      <c r="J110" s="143">
        <v>4.3889999999999998E-2</v>
      </c>
      <c r="K110" s="143">
        <v>4.3889999999999998E-2</v>
      </c>
      <c r="L110" s="143" t="s">
        <v>432</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313.5</v>
      </c>
      <c r="AL110" s="49" t="s">
        <v>245</v>
      </c>
    </row>
    <row r="111" spans="1:38" s="2" customFormat="1" ht="26.25" customHeight="1" thickBot="1" x14ac:dyDescent="0.25">
      <c r="A111" s="70" t="s">
        <v>243</v>
      </c>
      <c r="B111" s="70" t="s">
        <v>262</v>
      </c>
      <c r="C111" s="71" t="s">
        <v>376</v>
      </c>
      <c r="D111" s="84"/>
      <c r="E111" s="190">
        <v>5.0000000000000002E-5</v>
      </c>
      <c r="F111" s="143">
        <v>9.7949999999999995E-2</v>
      </c>
      <c r="G111" s="143" t="s">
        <v>432</v>
      </c>
      <c r="H111" s="143">
        <v>1.01E-3</v>
      </c>
      <c r="I111" s="143">
        <v>2.0000000000000001E-4</v>
      </c>
      <c r="J111" s="143">
        <v>4.0000000000000002E-4</v>
      </c>
      <c r="K111" s="143">
        <v>9.1E-4</v>
      </c>
      <c r="L111" s="143" t="s">
        <v>432</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6.8</v>
      </c>
      <c r="AL111" s="49" t="s">
        <v>245</v>
      </c>
    </row>
    <row r="112" spans="1:38" s="2" customFormat="1" ht="26.25" customHeight="1" thickBot="1" x14ac:dyDescent="0.25">
      <c r="A112" s="70" t="s">
        <v>263</v>
      </c>
      <c r="B112" s="70" t="s">
        <v>264</v>
      </c>
      <c r="C112" s="71" t="s">
        <v>265</v>
      </c>
      <c r="D112" s="72"/>
      <c r="E112" s="143">
        <v>0.89583999999999997</v>
      </c>
      <c r="F112" s="72" t="s">
        <v>432</v>
      </c>
      <c r="G112" s="143" t="s">
        <v>432</v>
      </c>
      <c r="H112" s="143">
        <v>1.144703</v>
      </c>
      <c r="I112" s="143" t="s">
        <v>432</v>
      </c>
      <c r="J112" s="72" t="s">
        <v>432</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22396000</v>
      </c>
      <c r="AL112" s="49" t="s">
        <v>418</v>
      </c>
    </row>
    <row r="113" spans="1:38" s="2" customFormat="1" ht="26.25" customHeight="1" thickBot="1" x14ac:dyDescent="0.25">
      <c r="A113" s="70" t="s">
        <v>263</v>
      </c>
      <c r="B113" s="85" t="s">
        <v>266</v>
      </c>
      <c r="C113" s="86" t="s">
        <v>267</v>
      </c>
      <c r="D113" s="72"/>
      <c r="E113" s="182">
        <v>0.54311299999999996</v>
      </c>
      <c r="F113" s="143" t="s">
        <v>432</v>
      </c>
      <c r="G113" s="143" t="s">
        <v>432</v>
      </c>
      <c r="H113" s="182">
        <v>3.1871999999999998</v>
      </c>
      <c r="I113" s="143" t="s">
        <v>432</v>
      </c>
      <c r="J113" s="143" t="s">
        <v>432</v>
      </c>
      <c r="K113" s="143" t="s">
        <v>432</v>
      </c>
      <c r="L113" s="143" t="s">
        <v>432</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2.8029999999999999E-3</v>
      </c>
      <c r="F114" s="143" t="s">
        <v>432</v>
      </c>
      <c r="G114" s="143" t="s">
        <v>432</v>
      </c>
      <c r="H114" s="143">
        <v>9.5289999999999993E-3</v>
      </c>
      <c r="I114" s="143" t="s">
        <v>432</v>
      </c>
      <c r="J114" s="143" t="s">
        <v>432</v>
      </c>
      <c r="K114" s="143" t="s">
        <v>432</v>
      </c>
      <c r="L114" s="143" t="s">
        <v>432</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5.5630000000000002E-3</v>
      </c>
      <c r="F115" s="143" t="s">
        <v>432</v>
      </c>
      <c r="G115" s="143" t="s">
        <v>432</v>
      </c>
      <c r="H115" s="182">
        <v>1.1124999999999999E-2</v>
      </c>
      <c r="I115" s="143" t="s">
        <v>432</v>
      </c>
      <c r="J115" s="143" t="s">
        <v>432</v>
      </c>
      <c r="K115" s="143" t="s">
        <v>432</v>
      </c>
      <c r="L115" s="143" t="s">
        <v>432</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0.13572100000000001</v>
      </c>
      <c r="F116" s="143" t="s">
        <v>432</v>
      </c>
      <c r="G116" s="143" t="s">
        <v>432</v>
      </c>
      <c r="H116" s="183">
        <v>0.40132299999999999</v>
      </c>
      <c r="I116" s="143" t="s">
        <v>432</v>
      </c>
      <c r="J116" s="143" t="s">
        <v>432</v>
      </c>
      <c r="K116" s="143" t="s">
        <v>432</v>
      </c>
      <c r="L116" s="143" t="s">
        <v>432</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432</v>
      </c>
      <c r="J117" s="143" t="s">
        <v>432</v>
      </c>
      <c r="K117" s="143" t="s">
        <v>432</v>
      </c>
      <c r="L117" s="143" t="s">
        <v>432</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432</v>
      </c>
      <c r="J118" s="143" t="s">
        <v>432</v>
      </c>
      <c r="K118" s="143" t="s">
        <v>432</v>
      </c>
      <c r="L118" s="143" t="s">
        <v>432</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v>2.7153E-2</v>
      </c>
      <c r="J119" s="143">
        <v>0.70596000000000003</v>
      </c>
      <c r="K119" s="143">
        <v>0.70596000000000003</v>
      </c>
      <c r="L119" s="143" t="s">
        <v>432</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432</v>
      </c>
      <c r="J120" s="143" t="s">
        <v>432</v>
      </c>
      <c r="K120" s="143" t="s">
        <v>432</v>
      </c>
      <c r="L120" s="143" t="s">
        <v>432</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0.29308000000000001</v>
      </c>
      <c r="G121" s="143" t="s">
        <v>432</v>
      </c>
      <c r="H121" s="143" t="s">
        <v>432</v>
      </c>
      <c r="I121" s="143" t="s">
        <v>432</v>
      </c>
      <c r="J121" s="143" t="s">
        <v>432</v>
      </c>
      <c r="K121" s="143" t="s">
        <v>432</v>
      </c>
      <c r="L121" s="143" t="s">
        <v>432</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432</v>
      </c>
      <c r="J122" s="143" t="s">
        <v>432</v>
      </c>
      <c r="K122" s="143" t="s">
        <v>432</v>
      </c>
      <c r="L122" s="143" t="s">
        <v>432</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430</v>
      </c>
      <c r="J123" s="143" t="s">
        <v>430</v>
      </c>
      <c r="K123" s="143" t="s">
        <v>430</v>
      </c>
      <c r="L123" s="143" t="s">
        <v>430</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432</v>
      </c>
      <c r="J124" s="143" t="s">
        <v>432</v>
      </c>
      <c r="K124" s="143" t="s">
        <v>432</v>
      </c>
      <c r="L124" s="143" t="s">
        <v>432</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0.278086</v>
      </c>
      <c r="G125" s="146" t="s">
        <v>432</v>
      </c>
      <c r="H125" s="146" t="s">
        <v>431</v>
      </c>
      <c r="I125" s="146">
        <v>1.7E-5</v>
      </c>
      <c r="J125" s="146">
        <v>1.1400000000000001E-4</v>
      </c>
      <c r="K125" s="146">
        <v>2.4000000000000001E-4</v>
      </c>
      <c r="L125" s="146" t="s">
        <v>432</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519.41499999999996</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4.5620000000000001E-3</v>
      </c>
      <c r="I126" s="146" t="s">
        <v>431</v>
      </c>
      <c r="J126" s="146" t="s">
        <v>431</v>
      </c>
      <c r="K126" s="146" t="s">
        <v>431</v>
      </c>
      <c r="L126" s="146" t="s">
        <v>431</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431</v>
      </c>
      <c r="F127" s="146" t="s">
        <v>431</v>
      </c>
      <c r="G127" s="146" t="s">
        <v>431</v>
      </c>
      <c r="H127" s="146" t="s">
        <v>431</v>
      </c>
      <c r="I127" s="146" t="s">
        <v>431</v>
      </c>
      <c r="J127" s="146" t="s">
        <v>431</v>
      </c>
      <c r="K127" s="146" t="s">
        <v>431</v>
      </c>
      <c r="L127" s="146" t="s">
        <v>431</v>
      </c>
      <c r="M127" s="146" t="s">
        <v>431</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432</v>
      </c>
      <c r="J129" s="146" t="s">
        <v>432</v>
      </c>
      <c r="K129" s="146" t="s">
        <v>432</v>
      </c>
      <c r="L129" s="146" t="s">
        <v>432</v>
      </c>
      <c r="M129" s="146" t="s">
        <v>432</v>
      </c>
      <c r="N129" s="146" t="s">
        <v>432</v>
      </c>
      <c r="O129" s="146" t="s">
        <v>432</v>
      </c>
      <c r="P129" s="146" t="s">
        <v>432</v>
      </c>
      <c r="Q129" s="146" t="s">
        <v>432</v>
      </c>
      <c r="R129" s="146" t="s">
        <v>431</v>
      </c>
      <c r="S129" s="146" t="s">
        <v>431</v>
      </c>
      <c r="T129" s="146" t="s">
        <v>432</v>
      </c>
      <c r="U129" s="146" t="s">
        <v>431</v>
      </c>
      <c r="V129" s="146" t="s">
        <v>431</v>
      </c>
      <c r="W129" s="146">
        <v>0.11594599999999999</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432</v>
      </c>
      <c r="J130" s="146" t="s">
        <v>432</v>
      </c>
      <c r="K130" s="146" t="s">
        <v>432</v>
      </c>
      <c r="L130" s="146" t="s">
        <v>432</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431</v>
      </c>
      <c r="J131" s="146" t="s">
        <v>431</v>
      </c>
      <c r="K131" s="146" t="s">
        <v>431</v>
      </c>
      <c r="L131" s="146" t="s">
        <v>431</v>
      </c>
      <c r="M131" s="146" t="s">
        <v>431</v>
      </c>
      <c r="N131" s="146" t="s">
        <v>431</v>
      </c>
      <c r="O131" s="146" t="s">
        <v>431</v>
      </c>
      <c r="P131" s="146" t="s">
        <v>431</v>
      </c>
      <c r="Q131" s="146" t="s">
        <v>431</v>
      </c>
      <c r="R131" s="146" t="s">
        <v>431</v>
      </c>
      <c r="S131" s="146" t="s">
        <v>431</v>
      </c>
      <c r="T131" s="146" t="s">
        <v>431</v>
      </c>
      <c r="U131" s="146" t="s">
        <v>431</v>
      </c>
      <c r="V131" s="146" t="s">
        <v>431</v>
      </c>
      <c r="W131" s="146">
        <v>0.28000000000000003</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432</v>
      </c>
      <c r="J132" s="146" t="s">
        <v>432</v>
      </c>
      <c r="K132" s="146" t="s">
        <v>432</v>
      </c>
      <c r="L132" s="146" t="s">
        <v>432</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2.5270000000000002E-3</v>
      </c>
      <c r="F133" s="146">
        <v>4.0000000000000003E-5</v>
      </c>
      <c r="G133" s="146">
        <v>3.4600000000000001E-4</v>
      </c>
      <c r="H133" s="146" t="s">
        <v>432</v>
      </c>
      <c r="I133" s="146">
        <v>1.06E-4</v>
      </c>
      <c r="J133" s="146">
        <v>1.06E-4</v>
      </c>
      <c r="K133" s="146">
        <v>1.18E-4</v>
      </c>
      <c r="L133" s="146" t="s">
        <v>431</v>
      </c>
      <c r="M133" s="146">
        <v>4.2900000000000002E-4</v>
      </c>
      <c r="N133" s="146">
        <v>9.2E-5</v>
      </c>
      <c r="O133" s="146">
        <v>1.5E-5</v>
      </c>
      <c r="P133" s="146">
        <v>4.5640000000000003E-3</v>
      </c>
      <c r="Q133" s="146">
        <v>4.1999999999999998E-5</v>
      </c>
      <c r="R133" s="146">
        <v>4.1999999999999998E-5</v>
      </c>
      <c r="S133" s="146">
        <v>3.8000000000000002E-5</v>
      </c>
      <c r="T133" s="146">
        <v>5.3000000000000001E-5</v>
      </c>
      <c r="U133" s="146">
        <v>6.0999999999999999E-5</v>
      </c>
      <c r="V133" s="146">
        <v>4.8999999999999998E-4</v>
      </c>
      <c r="W133" s="146">
        <v>8.2999999999999998E-5</v>
      </c>
      <c r="X133" s="163">
        <v>4.0000000000000001E-8</v>
      </c>
      <c r="Y133" s="163">
        <v>2.1999999999999998E-8</v>
      </c>
      <c r="Z133" s="163">
        <v>2E-8</v>
      </c>
      <c r="AA133" s="163">
        <v>2.0999999999999999E-8</v>
      </c>
      <c r="AB133" s="163">
        <v>1.03E-7</v>
      </c>
      <c r="AC133" s="146">
        <v>4.5899999999999999E-4</v>
      </c>
      <c r="AD133" s="146">
        <v>1.256E-3</v>
      </c>
      <c r="AE133" s="60"/>
      <c r="AF133" s="143" t="s">
        <v>432</v>
      </c>
      <c r="AG133" s="143" t="s">
        <v>432</v>
      </c>
      <c r="AH133" s="143" t="s">
        <v>432</v>
      </c>
      <c r="AI133" s="143" t="s">
        <v>432</v>
      </c>
      <c r="AJ133" s="143" t="s">
        <v>432</v>
      </c>
      <c r="AK133" s="72">
        <v>3063</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432</v>
      </c>
      <c r="J134" s="146" t="s">
        <v>432</v>
      </c>
      <c r="K134" s="146" t="s">
        <v>432</v>
      </c>
      <c r="L134" s="146" t="s">
        <v>432</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2.0541E-2</v>
      </c>
      <c r="F135" s="146">
        <v>2.2800000000000001E-4</v>
      </c>
      <c r="G135" s="146">
        <v>1.9400000000000001E-2</v>
      </c>
      <c r="H135" s="146" t="s">
        <v>431</v>
      </c>
      <c r="I135" s="146">
        <v>0.104987</v>
      </c>
      <c r="J135" s="146">
        <v>0.15634000000000001</v>
      </c>
      <c r="K135" s="146">
        <v>0.20883299999999999</v>
      </c>
      <c r="L135" s="146">
        <v>3.6749999999999999E-3</v>
      </c>
      <c r="M135" s="146">
        <v>7.9880000000000003E-3</v>
      </c>
      <c r="N135" s="146">
        <v>1.1868110000000001</v>
      </c>
      <c r="O135" s="146">
        <v>3.8800000000000001E-2</v>
      </c>
      <c r="P135" s="146">
        <v>3.1953000000000002E-2</v>
      </c>
      <c r="Q135" s="146">
        <v>2.4421000000000002E-2</v>
      </c>
      <c r="R135" s="146">
        <v>2.111E-3</v>
      </c>
      <c r="S135" s="146">
        <v>1.0610000000000001E-3</v>
      </c>
      <c r="T135" s="146">
        <v>1.369E-3</v>
      </c>
      <c r="U135" s="146" t="s">
        <v>431</v>
      </c>
      <c r="V135" s="146">
        <v>1.027E-2</v>
      </c>
      <c r="W135" s="146">
        <v>0.45646599999999998</v>
      </c>
      <c r="X135" s="146">
        <v>4.8000000000000001E-5</v>
      </c>
      <c r="Y135" s="146">
        <v>3.6999999999999998E-5</v>
      </c>
      <c r="Z135" s="146">
        <v>3.4999999999999997E-5</v>
      </c>
      <c r="AA135" s="146" t="s">
        <v>431</v>
      </c>
      <c r="AB135" s="146">
        <v>1.2E-4</v>
      </c>
      <c r="AC135" s="146">
        <v>2.2823E-2</v>
      </c>
      <c r="AD135" s="146">
        <v>6.0482000000000001E-2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2.2428E-2</v>
      </c>
      <c r="G136" s="146" t="s">
        <v>432</v>
      </c>
      <c r="H136" s="146" t="s">
        <v>431</v>
      </c>
      <c r="I136" s="146" t="s">
        <v>431</v>
      </c>
      <c r="J136" s="146" t="s">
        <v>431</v>
      </c>
      <c r="K136" s="146" t="s">
        <v>431</v>
      </c>
      <c r="L136" s="146" t="s">
        <v>431</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431</v>
      </c>
      <c r="J137" s="146" t="s">
        <v>431</v>
      </c>
      <c r="K137" s="146" t="s">
        <v>431</v>
      </c>
      <c r="L137" s="146" t="s">
        <v>431</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46" t="s">
        <v>432</v>
      </c>
      <c r="G138" s="146" t="s">
        <v>432</v>
      </c>
      <c r="H138" s="146" t="s">
        <v>432</v>
      </c>
      <c r="I138" s="146" t="s">
        <v>432</v>
      </c>
      <c r="J138" s="146" t="s">
        <v>432</v>
      </c>
      <c r="K138" s="146" t="s">
        <v>432</v>
      </c>
      <c r="L138" s="146" t="s">
        <v>432</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v>0.199544</v>
      </c>
      <c r="J139" s="146">
        <v>0.199544</v>
      </c>
      <c r="K139" s="146">
        <v>0.199544</v>
      </c>
      <c r="L139" s="146" t="s">
        <v>431</v>
      </c>
      <c r="M139" s="146" t="s">
        <v>431</v>
      </c>
      <c r="N139" s="146">
        <v>5.8299999999999997E-4</v>
      </c>
      <c r="O139" s="146">
        <v>1.175E-3</v>
      </c>
      <c r="P139" s="146">
        <v>1.175E-3</v>
      </c>
      <c r="Q139" s="146">
        <v>1.8600000000000001E-3</v>
      </c>
      <c r="R139" s="146">
        <v>1.7750000000000001E-3</v>
      </c>
      <c r="S139" s="146">
        <v>4.1260000000000003E-3</v>
      </c>
      <c r="T139" s="146" t="s">
        <v>431</v>
      </c>
      <c r="U139" s="146" t="s">
        <v>431</v>
      </c>
      <c r="V139" s="146" t="s">
        <v>431</v>
      </c>
      <c r="W139" s="146">
        <v>2.0124439999999999</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45.663227999999989</v>
      </c>
      <c r="F141" s="20">
        <f t="shared" ref="F141:AD141" si="0">SUM(F14:F140)</f>
        <v>36.618499560000004</v>
      </c>
      <c r="G141" s="20">
        <f t="shared" si="0"/>
        <v>97.128963600000006</v>
      </c>
      <c r="H141" s="20">
        <f t="shared" si="0"/>
        <v>8.6017679999999999</v>
      </c>
      <c r="I141" s="20">
        <f t="shared" si="0"/>
        <v>15.385099799999997</v>
      </c>
      <c r="J141" s="20">
        <f t="shared" si="0"/>
        <v>32.13354549999999</v>
      </c>
      <c r="K141" s="20">
        <f t="shared" si="0"/>
        <v>70.199246000000016</v>
      </c>
      <c r="L141" s="20">
        <f t="shared" si="0"/>
        <v>3.4410256724800004</v>
      </c>
      <c r="M141" s="20">
        <f t="shared" si="0"/>
        <v>198.94926499999997</v>
      </c>
      <c r="N141" s="20">
        <f t="shared" si="0"/>
        <v>39.555793900000012</v>
      </c>
      <c r="O141" s="20">
        <f t="shared" si="0"/>
        <v>0.86650140000000009</v>
      </c>
      <c r="P141" s="20">
        <f t="shared" si="0"/>
        <v>0.61861080000000002</v>
      </c>
      <c r="Q141" s="20">
        <f t="shared" si="0"/>
        <v>8.6631131999999997</v>
      </c>
      <c r="R141" s="20">
        <f>SUM(R14:R140)</f>
        <v>8.377772499999999</v>
      </c>
      <c r="S141" s="20">
        <f t="shared" si="0"/>
        <v>4.3310459999999997</v>
      </c>
      <c r="T141" s="20">
        <f t="shared" si="0"/>
        <v>6.4967814000000006</v>
      </c>
      <c r="U141" s="20">
        <f t="shared" si="0"/>
        <v>1.1746400000000001E-2</v>
      </c>
      <c r="V141" s="20">
        <f t="shared" si="0"/>
        <v>49.349033900000009</v>
      </c>
      <c r="W141" s="20">
        <f t="shared" si="0"/>
        <v>6.8910330000000002</v>
      </c>
      <c r="X141" s="20">
        <f t="shared" si="0"/>
        <v>1.9818840400000002</v>
      </c>
      <c r="Y141" s="20">
        <f t="shared" si="0"/>
        <v>1.9089990220000002</v>
      </c>
      <c r="Z141" s="20">
        <f t="shared" si="0"/>
        <v>1.3169900200000002</v>
      </c>
      <c r="AA141" s="20">
        <f t="shared" si="0"/>
        <v>1.9459680210000001</v>
      </c>
      <c r="AB141" s="20">
        <f t="shared" si="0"/>
        <v>7.1538421029999997</v>
      </c>
      <c r="AC141" s="20">
        <f t="shared" si="0"/>
        <v>0.3265535</v>
      </c>
      <c r="AD141" s="20">
        <f t="shared" si="0"/>
        <v>1.1026374999999997</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45.663227999999989</v>
      </c>
      <c r="F152" s="14">
        <f t="shared" ref="F152:AD152" si="1">F141 + F151 + IF(AND(OR($B$4="AT",$B$4="BE",$B$4="CH",$B$4="GB",$B$4="IE",$B$4="LT",$B$4="LU",$B$4="NL"),SUM(F143:F149)&gt;0),SUM(F143:F149)-SUM(F27:F33),0)</f>
        <v>36.618499560000004</v>
      </c>
      <c r="G152" s="14">
        <f t="shared" si="1"/>
        <v>97.128963600000006</v>
      </c>
      <c r="H152" s="14">
        <f t="shared" si="1"/>
        <v>8.6017679999999999</v>
      </c>
      <c r="I152" s="14">
        <f t="shared" si="1"/>
        <v>15.385099799999997</v>
      </c>
      <c r="J152" s="14">
        <f t="shared" si="1"/>
        <v>32.13354549999999</v>
      </c>
      <c r="K152" s="14">
        <f t="shared" si="1"/>
        <v>70.199246000000016</v>
      </c>
      <c r="L152" s="14">
        <f t="shared" si="1"/>
        <v>3.4410256724800004</v>
      </c>
      <c r="M152" s="14">
        <f t="shared" si="1"/>
        <v>198.94926499999997</v>
      </c>
      <c r="N152" s="14">
        <f t="shared" si="1"/>
        <v>39.555793900000012</v>
      </c>
      <c r="O152" s="14">
        <f t="shared" si="1"/>
        <v>0.86650140000000009</v>
      </c>
      <c r="P152" s="14">
        <f t="shared" si="1"/>
        <v>0.61861080000000002</v>
      </c>
      <c r="Q152" s="14">
        <f t="shared" si="1"/>
        <v>8.6631131999999997</v>
      </c>
      <c r="R152" s="14">
        <f t="shared" si="1"/>
        <v>8.377772499999999</v>
      </c>
      <c r="S152" s="14">
        <f t="shared" si="1"/>
        <v>4.3310459999999997</v>
      </c>
      <c r="T152" s="14">
        <f t="shared" si="1"/>
        <v>6.4967814000000006</v>
      </c>
      <c r="U152" s="14">
        <f t="shared" si="1"/>
        <v>1.1746400000000001E-2</v>
      </c>
      <c r="V152" s="14">
        <f t="shared" si="1"/>
        <v>49.349033900000009</v>
      </c>
      <c r="W152" s="14">
        <f t="shared" si="1"/>
        <v>6.8910330000000002</v>
      </c>
      <c r="X152" s="14">
        <f t="shared" si="1"/>
        <v>1.9818840400000002</v>
      </c>
      <c r="Y152" s="14">
        <f t="shared" si="1"/>
        <v>1.9089990220000002</v>
      </c>
      <c r="Z152" s="14">
        <f t="shared" si="1"/>
        <v>1.3169900200000002</v>
      </c>
      <c r="AA152" s="14">
        <f t="shared" si="1"/>
        <v>1.9459680210000001</v>
      </c>
      <c r="AB152" s="14">
        <f t="shared" si="1"/>
        <v>7.1538421029999997</v>
      </c>
      <c r="AC152" s="14">
        <f t="shared" si="1"/>
        <v>0.3265535</v>
      </c>
      <c r="AD152" s="14">
        <f t="shared" si="1"/>
        <v>1.1026374999999997</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45.663227999999989</v>
      </c>
      <c r="F154" s="14">
        <f>F141 + F153 - IF(OR($B$6=2005,$B$6&gt;=2020),SUM(F99:F122),0) + IF(AND(OR($B$4="AT",$B$4="BE",$B$4="CH",$B$4="GB",$B$4="IE",$B$4="LT",$B$4="LU",$B$4="NL"),SUM(F143:F149)&gt;0),SUM(F143:F149)-SUM(F27:F33),0)</f>
        <v>36.618499560000004</v>
      </c>
      <c r="G154" s="14">
        <f>G141 + G153 + IF(AND(OR($B$4="AT",$B$4="BE",$B$4="CH",$B$4="GB",$B$4="IE",$B$4="LT",$B$4="LU",$B$4="NL"),SUM(G143:G149)&gt;0),SUM(G143:G149)-SUM(G27:G33),0)</f>
        <v>97.128963600000006</v>
      </c>
      <c r="H154" s="14">
        <f t="shared" ref="H154:AD154" si="2">H141 + H153 + IF(AND(OR($B$4="AT",$B$4="BE",$B$4="CH",$B$4="GB",$B$4="IE",$B$4="LT",$B$4="LU",$B$4="NL"),SUM(H143:H149)&gt;0),SUM(H143:H149)-SUM(H27:H33),0)</f>
        <v>8.6017679999999999</v>
      </c>
      <c r="I154" s="14">
        <f t="shared" si="2"/>
        <v>15.385099799999997</v>
      </c>
      <c r="J154" s="14">
        <f t="shared" si="2"/>
        <v>32.13354549999999</v>
      </c>
      <c r="K154" s="14">
        <f t="shared" si="2"/>
        <v>70.199246000000016</v>
      </c>
      <c r="L154" s="14">
        <f t="shared" si="2"/>
        <v>3.4410256724800004</v>
      </c>
      <c r="M154" s="14">
        <f t="shared" si="2"/>
        <v>198.94926499999997</v>
      </c>
      <c r="N154" s="14">
        <f t="shared" si="2"/>
        <v>39.555793900000012</v>
      </c>
      <c r="O154" s="14">
        <f t="shared" si="2"/>
        <v>0.86650140000000009</v>
      </c>
      <c r="P154" s="14">
        <f t="shared" si="2"/>
        <v>0.61861080000000002</v>
      </c>
      <c r="Q154" s="14">
        <f t="shared" si="2"/>
        <v>8.6631131999999997</v>
      </c>
      <c r="R154" s="14">
        <f t="shared" si="2"/>
        <v>8.377772499999999</v>
      </c>
      <c r="S154" s="14">
        <f t="shared" si="2"/>
        <v>4.3310459999999997</v>
      </c>
      <c r="T154" s="14">
        <f t="shared" si="2"/>
        <v>6.4967814000000006</v>
      </c>
      <c r="U154" s="14">
        <f t="shared" si="2"/>
        <v>1.1746400000000001E-2</v>
      </c>
      <c r="V154" s="14">
        <f t="shared" si="2"/>
        <v>49.349033900000009</v>
      </c>
      <c r="W154" s="14">
        <f t="shared" si="2"/>
        <v>6.8910330000000002</v>
      </c>
      <c r="X154" s="14">
        <f t="shared" si="2"/>
        <v>1.9818840400000002</v>
      </c>
      <c r="Y154" s="14">
        <f t="shared" si="2"/>
        <v>1.9089990220000002</v>
      </c>
      <c r="Z154" s="14">
        <f t="shared" si="2"/>
        <v>1.3169900200000002</v>
      </c>
      <c r="AA154" s="14">
        <f t="shared" si="2"/>
        <v>1.9459680210000001</v>
      </c>
      <c r="AB154" s="14">
        <f t="shared" si="2"/>
        <v>7.1538421029999997</v>
      </c>
      <c r="AC154" s="14">
        <f t="shared" si="2"/>
        <v>0.3265535</v>
      </c>
      <c r="AD154" s="14">
        <f t="shared" si="2"/>
        <v>1.1026374999999997</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0.21737200000000001</v>
      </c>
      <c r="F157" s="158">
        <v>8.4910000000000003E-3</v>
      </c>
      <c r="G157" s="158">
        <v>1.6982000000000001E-2</v>
      </c>
      <c r="H157" s="158" t="s">
        <v>431</v>
      </c>
      <c r="I157" s="158">
        <v>3.3960000000000001E-3</v>
      </c>
      <c r="J157" s="158">
        <v>3.3960000000000001E-3</v>
      </c>
      <c r="K157" s="158">
        <v>3.3960000000000001E-3</v>
      </c>
      <c r="L157" s="158">
        <v>1.6299999999999999E-3</v>
      </c>
      <c r="M157" s="158">
        <v>1.8679999999999999E-2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730.346</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6.5709999999999996E-3</v>
      </c>
      <c r="F158" s="158">
        <v>6.3999999999999997E-5</v>
      </c>
      <c r="G158" s="158">
        <v>6.38E-4</v>
      </c>
      <c r="H158" s="158" t="s">
        <v>431</v>
      </c>
      <c r="I158" s="158">
        <v>1.2799999999999999E-4</v>
      </c>
      <c r="J158" s="158">
        <v>1.2799999999999999E-4</v>
      </c>
      <c r="K158" s="158">
        <v>1.2799999999999999E-4</v>
      </c>
      <c r="L158" s="158">
        <v>6.0999999999999999E-5</v>
      </c>
      <c r="M158" s="158">
        <v>1.276E-3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t="s">
        <v>436</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8.4514999999999993</v>
      </c>
      <c r="F159" s="158">
        <v>0.29309999999999997</v>
      </c>
      <c r="G159" s="158">
        <v>3.6779999999999999</v>
      </c>
      <c r="H159" s="158" t="s">
        <v>431</v>
      </c>
      <c r="I159" s="158">
        <v>0.42280000000000001</v>
      </c>
      <c r="J159" s="158">
        <v>0.46600000000000003</v>
      </c>
      <c r="K159" s="158">
        <v>0.46600000000000003</v>
      </c>
      <c r="L159" s="158">
        <v>6.1907999999999991E-2</v>
      </c>
      <c r="M159" s="158">
        <v>0.79180000000000006</v>
      </c>
      <c r="N159" s="158">
        <v>1.7159999999999998E-2</v>
      </c>
      <c r="O159" s="158">
        <v>1.72E-3</v>
      </c>
      <c r="P159" s="158">
        <v>2.5599999999999998E-3</v>
      </c>
      <c r="Q159" s="203">
        <v>4.9300000000000004E-3</v>
      </c>
      <c r="R159" s="158">
        <v>4.8899999999999999E-2</v>
      </c>
      <c r="S159" s="203">
        <v>2.1399999999999999E-2</v>
      </c>
      <c r="T159" s="158">
        <v>2.1219999999999999</v>
      </c>
      <c r="U159" s="203">
        <v>3.0200000000000001E-3</v>
      </c>
      <c r="V159" s="158">
        <v>0.12839999999999999</v>
      </c>
      <c r="W159" s="158">
        <v>3.601E-2</v>
      </c>
      <c r="X159" s="203">
        <v>4.0900000000000002E-4</v>
      </c>
      <c r="Y159" s="203">
        <v>2.3700000000000001E-3</v>
      </c>
      <c r="Z159" s="203">
        <v>1.72E-3</v>
      </c>
      <c r="AA159" s="203">
        <v>6.2699999999999995E-4</v>
      </c>
      <c r="AB159" s="203">
        <v>5.1260000000000003E-3</v>
      </c>
      <c r="AC159" s="158">
        <v>1.2460000000000001E-2</v>
      </c>
      <c r="AD159" s="158">
        <v>3.8646E-2</v>
      </c>
      <c r="AE159" s="63"/>
      <c r="AF159" s="203">
        <v>4432</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6.8379999999999996E-2</v>
      </c>
      <c r="F163" s="159">
        <v>0.20513999999999999</v>
      </c>
      <c r="G163" s="159">
        <v>1.3676000000000001E-2</v>
      </c>
      <c r="H163" s="159">
        <v>1.3676000000000001E-2</v>
      </c>
      <c r="I163" s="215">
        <v>0.74075100000000005</v>
      </c>
      <c r="J163" s="215">
        <v>0.905362</v>
      </c>
      <c r="K163" s="215">
        <v>1.3991960000000001</v>
      </c>
      <c r="L163" s="215">
        <v>6.6668000000000005E-2</v>
      </c>
      <c r="M163" s="159">
        <v>2.0514000000000001</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683.8</v>
      </c>
      <c r="AL163" s="59" t="s">
        <v>344</v>
      </c>
    </row>
    <row r="164" spans="1:38" s="2" customFormat="1" ht="26.25" customHeight="1" thickBot="1" x14ac:dyDescent="0.25">
      <c r="A164" s="59" t="s">
        <v>339</v>
      </c>
      <c r="B164" s="59" t="s">
        <v>345</v>
      </c>
      <c r="C164" s="112" t="s">
        <v>346</v>
      </c>
      <c r="D164" s="113"/>
      <c r="E164" s="159" t="s">
        <v>430</v>
      </c>
      <c r="F164" s="159">
        <v>39.620699999999999</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64" activePane="bottomRight" state="frozen"/>
      <selection activeCell="B6" sqref="B6"/>
      <selection pane="topRight" activeCell="B6" sqref="B6"/>
      <selection pane="bottomLeft" activeCell="B6" sqref="B6"/>
      <selection pane="bottomRight" activeCell="B5" sqref="B5"/>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1999</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440</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1999</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13.37</v>
      </c>
      <c r="F14" s="143">
        <v>0.93</v>
      </c>
      <c r="G14" s="143">
        <v>84.6</v>
      </c>
      <c r="H14" s="143">
        <v>0.22036600000000001</v>
      </c>
      <c r="I14" s="143" t="s">
        <v>429</v>
      </c>
      <c r="J14" s="143" t="s">
        <v>429</v>
      </c>
      <c r="K14" s="143">
        <v>70.876630000000006</v>
      </c>
      <c r="L14" s="143" t="s">
        <v>429</v>
      </c>
      <c r="M14" s="143">
        <v>11.6</v>
      </c>
      <c r="N14" s="143">
        <v>30.020022000000001</v>
      </c>
      <c r="O14" s="143">
        <v>0.53000400000000003</v>
      </c>
      <c r="P14" s="143">
        <v>0.48147299999999998</v>
      </c>
      <c r="Q14" s="143">
        <v>8.6417680000000008</v>
      </c>
      <c r="R14" s="143">
        <v>8.0200110000000002</v>
      </c>
      <c r="S14" s="143">
        <v>2.090001</v>
      </c>
      <c r="T14" s="143">
        <v>6.8300080000000003</v>
      </c>
      <c r="U14" s="72">
        <v>1.6200000000000001E-4</v>
      </c>
      <c r="V14" s="143">
        <v>42.460022000000002</v>
      </c>
      <c r="W14" s="182">
        <v>0.978294</v>
      </c>
      <c r="X14" s="182">
        <v>0.15593099999999999</v>
      </c>
      <c r="Y14" s="182">
        <v>0.210873</v>
      </c>
      <c r="Z14" s="182">
        <v>9.4349000000000002E-2</v>
      </c>
      <c r="AA14" s="182">
        <v>6.4277000000000001E-2</v>
      </c>
      <c r="AB14" s="182">
        <v>0.52543000000000006</v>
      </c>
      <c r="AC14" s="182">
        <v>8.7881000000000001E-2</v>
      </c>
      <c r="AD14" s="182">
        <v>0.71364499999999997</v>
      </c>
      <c r="AE14" s="60"/>
      <c r="AF14" s="143">
        <v>13114.255999999999</v>
      </c>
      <c r="AG14" s="143">
        <v>94607.411999999997</v>
      </c>
      <c r="AH14" s="143">
        <v>14734.002</v>
      </c>
      <c r="AI14" s="143">
        <v>5955.8490000000002</v>
      </c>
      <c r="AJ14" s="143" t="s">
        <v>432</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0.12</v>
      </c>
      <c r="F16" s="143">
        <v>0.451957</v>
      </c>
      <c r="G16" s="143">
        <v>0.57999999999999996</v>
      </c>
      <c r="H16" s="143" t="s">
        <v>431</v>
      </c>
      <c r="I16" s="143" t="s">
        <v>429</v>
      </c>
      <c r="J16" s="143" t="s">
        <v>429</v>
      </c>
      <c r="K16" s="143">
        <v>0.57999999999999996</v>
      </c>
      <c r="L16" s="143" t="s">
        <v>429</v>
      </c>
      <c r="M16" s="143">
        <v>6.1</v>
      </c>
      <c r="N16" s="143">
        <v>0.03</v>
      </c>
      <c r="O16" s="143">
        <v>2E-3</v>
      </c>
      <c r="P16" s="143">
        <v>2E-3</v>
      </c>
      <c r="Q16" s="143">
        <v>0.02</v>
      </c>
      <c r="R16" s="143">
        <v>0.01</v>
      </c>
      <c r="S16" s="143">
        <v>3.0000000000000001E-3</v>
      </c>
      <c r="T16" s="143">
        <v>0.05</v>
      </c>
      <c r="U16" s="143" t="s">
        <v>431</v>
      </c>
      <c r="V16" s="143">
        <v>4.1000000000000002E-2</v>
      </c>
      <c r="W16" s="182">
        <v>5.9316000000000001E-2</v>
      </c>
      <c r="X16" s="182">
        <v>7.3379999999999999E-3</v>
      </c>
      <c r="Y16" s="182">
        <v>9.5949999999999994E-3</v>
      </c>
      <c r="Z16" s="182">
        <v>5.0800000000000003E-3</v>
      </c>
      <c r="AA16" s="182">
        <v>3.3869999999999998E-3</v>
      </c>
      <c r="AB16" s="182">
        <v>2.5400000000000002E-2</v>
      </c>
      <c r="AC16" s="182">
        <v>3.5E-4</v>
      </c>
      <c r="AD16" s="182">
        <v>9.5954999999999999E-2</v>
      </c>
      <c r="AE16" s="60"/>
      <c r="AF16" s="143" t="s">
        <v>432</v>
      </c>
      <c r="AG16" s="143">
        <v>564.44000000000005</v>
      </c>
      <c r="AH16" s="143" t="s">
        <v>432</v>
      </c>
      <c r="AI16" s="143" t="s">
        <v>432</v>
      </c>
      <c r="AJ16" s="143" t="s">
        <v>432</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433</v>
      </c>
      <c r="J22" s="143" t="s">
        <v>433</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0.695469</v>
      </c>
      <c r="F23" s="182">
        <v>0.117829</v>
      </c>
      <c r="G23" s="143">
        <v>0.17080999999999999</v>
      </c>
      <c r="H23" s="182">
        <v>1.36E-4</v>
      </c>
      <c r="I23" s="143" t="s">
        <v>429</v>
      </c>
      <c r="J23" s="143" t="s">
        <v>429</v>
      </c>
      <c r="K23" s="182">
        <v>6.1343000000000002E-2</v>
      </c>
      <c r="L23" s="143" t="s">
        <v>429</v>
      </c>
      <c r="M23" s="182">
        <v>1.045015</v>
      </c>
      <c r="N23" s="143">
        <v>0.15</v>
      </c>
      <c r="O23" s="143">
        <v>1.7899999999999999E-4</v>
      </c>
      <c r="P23" s="143" t="s">
        <v>431</v>
      </c>
      <c r="Q23" s="143" t="s">
        <v>431</v>
      </c>
      <c r="R23" s="143">
        <v>8.9400000000000005E-4</v>
      </c>
      <c r="S23" s="143">
        <v>3.0398000000000001E-2</v>
      </c>
      <c r="T23" s="143">
        <v>1.2520000000000001E-3</v>
      </c>
      <c r="U23" s="143">
        <v>1.7899999999999999E-4</v>
      </c>
      <c r="V23" s="143">
        <v>1.7881000000000001E-2</v>
      </c>
      <c r="W23" s="143" t="s">
        <v>431</v>
      </c>
      <c r="X23" s="143">
        <v>5.4600000000000004E-4</v>
      </c>
      <c r="Y23" s="143">
        <v>8.8400000000000002E-4</v>
      </c>
      <c r="Z23" s="143" t="s">
        <v>431</v>
      </c>
      <c r="AA23" s="143" t="s">
        <v>431</v>
      </c>
      <c r="AB23" s="72">
        <v>1.4300000000000001E-3</v>
      </c>
      <c r="AC23" s="143" t="s">
        <v>432</v>
      </c>
      <c r="AD23" s="143" t="s">
        <v>432</v>
      </c>
      <c r="AE23" s="60"/>
      <c r="AF23" s="182">
        <v>758.06629999999996</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0.98</v>
      </c>
      <c r="F24" s="143">
        <v>0.39</v>
      </c>
      <c r="G24" s="143">
        <v>6.65</v>
      </c>
      <c r="H24" s="143">
        <v>1.9767E-2</v>
      </c>
      <c r="I24" s="143" t="s">
        <v>429</v>
      </c>
      <c r="J24" s="143" t="s">
        <v>429</v>
      </c>
      <c r="K24" s="143">
        <v>1.6304270000000001</v>
      </c>
      <c r="L24" s="143" t="s">
        <v>429</v>
      </c>
      <c r="M24" s="143">
        <v>2.11</v>
      </c>
      <c r="N24" s="143">
        <v>0.61300140000000003</v>
      </c>
      <c r="O24" s="143">
        <v>0.39000020000000002</v>
      </c>
      <c r="P24" s="143">
        <v>5.0949000000000003E-3</v>
      </c>
      <c r="Q24" s="143">
        <v>3.0113899999999999E-2</v>
      </c>
      <c r="R24" s="143">
        <v>3.9000699999999999E-2</v>
      </c>
      <c r="S24" s="143">
        <v>0.28800009999999998</v>
      </c>
      <c r="T24" s="143">
        <v>0.2390005</v>
      </c>
      <c r="U24" s="143">
        <v>1.04E-5</v>
      </c>
      <c r="V24" s="143">
        <v>1.9670014</v>
      </c>
      <c r="W24" s="182">
        <v>0.47075800000000001</v>
      </c>
      <c r="X24" s="182">
        <v>2.1156999999999999E-2</v>
      </c>
      <c r="Y24" s="182">
        <v>3.0129E-2</v>
      </c>
      <c r="Z24" s="182">
        <v>1.1231E-2</v>
      </c>
      <c r="AA24" s="182">
        <v>9.9850000000000008E-3</v>
      </c>
      <c r="AB24" s="182">
        <v>7.2502000000000011E-2</v>
      </c>
      <c r="AC24" s="182">
        <v>6.3020000000000003E-3</v>
      </c>
      <c r="AD24" s="182">
        <v>9.6450999999999995E-2</v>
      </c>
      <c r="AE24" s="60"/>
      <c r="AF24" s="143">
        <v>3646.7289999999998</v>
      </c>
      <c r="AG24" s="143">
        <v>2255.14</v>
      </c>
      <c r="AH24" s="143">
        <v>948.98299999999995</v>
      </c>
      <c r="AI24" s="143">
        <v>534.23900000000003</v>
      </c>
      <c r="AJ24" s="143">
        <v>1439.8883799999999</v>
      </c>
      <c r="AK24" s="143" t="s">
        <v>432</v>
      </c>
      <c r="AL24" s="49" t="s">
        <v>49</v>
      </c>
    </row>
    <row r="25" spans="1:38" s="2" customFormat="1" ht="26.25" customHeight="1" thickBot="1" x14ac:dyDescent="0.25">
      <c r="A25" s="70" t="s">
        <v>73</v>
      </c>
      <c r="B25" s="74" t="s">
        <v>74</v>
      </c>
      <c r="C25" s="76" t="s">
        <v>75</v>
      </c>
      <c r="D25" s="72"/>
      <c r="E25" s="143">
        <v>3.5785999999999998E-2</v>
      </c>
      <c r="F25" s="143">
        <v>6.7239999999999999E-3</v>
      </c>
      <c r="G25" s="143">
        <v>3.7169999999999998E-3</v>
      </c>
      <c r="H25" s="143" t="s">
        <v>431</v>
      </c>
      <c r="I25" s="143" t="s">
        <v>429</v>
      </c>
      <c r="J25" s="143" t="s">
        <v>429</v>
      </c>
      <c r="K25" s="143">
        <v>2.6499999999999999E-4</v>
      </c>
      <c r="L25" s="143" t="s">
        <v>429</v>
      </c>
      <c r="M25" s="143">
        <v>6.4033999999999994E-2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162.768</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1.0369999999999999E-3</v>
      </c>
      <c r="F26" s="143">
        <v>1.606E-3</v>
      </c>
      <c r="G26" s="143">
        <v>1.7100000000000001E-4</v>
      </c>
      <c r="H26" s="143" t="s">
        <v>431</v>
      </c>
      <c r="I26" s="143" t="s">
        <v>429</v>
      </c>
      <c r="J26" s="143" t="s">
        <v>429</v>
      </c>
      <c r="K26" s="143">
        <v>1.0000000000000001E-5</v>
      </c>
      <c r="L26" s="143" t="s">
        <v>429</v>
      </c>
      <c r="M26" s="143">
        <v>2.0355000000000002E-2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8.0879999999999992</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7.6901450000000002</v>
      </c>
      <c r="F27" s="182">
        <v>6.5940339999999997</v>
      </c>
      <c r="G27" s="182">
        <v>0.66720999999999997</v>
      </c>
      <c r="H27" s="182">
        <v>4.9145000000000001E-2</v>
      </c>
      <c r="I27" s="143" t="s">
        <v>429</v>
      </c>
      <c r="J27" s="143" t="s">
        <v>429</v>
      </c>
      <c r="K27" s="182">
        <v>9.4565999999999997E-2</v>
      </c>
      <c r="L27" s="143" t="s">
        <v>429</v>
      </c>
      <c r="M27" s="182">
        <v>65.219525000000004</v>
      </c>
      <c r="N27" s="182">
        <v>5.6248240000000003</v>
      </c>
      <c r="O27" s="182">
        <v>4.8000000000000001E-5</v>
      </c>
      <c r="P27" s="191">
        <v>2.147E-3</v>
      </c>
      <c r="Q27" s="191">
        <v>7.2000000000000002E-5</v>
      </c>
      <c r="R27" s="182">
        <v>1.647E-3</v>
      </c>
      <c r="S27" s="182">
        <v>1.1689999999999999E-3</v>
      </c>
      <c r="T27" s="182">
        <v>5.44E-4</v>
      </c>
      <c r="U27" s="182">
        <v>4.8999999999999998E-5</v>
      </c>
      <c r="V27" s="182">
        <v>8.1010000000000006E-3</v>
      </c>
      <c r="W27" s="182">
        <v>0.118006</v>
      </c>
      <c r="X27" s="143">
        <v>2.222E-3</v>
      </c>
      <c r="Y27" s="143">
        <v>3.4910000000000002E-3</v>
      </c>
      <c r="Z27" s="182">
        <v>1.583E-3</v>
      </c>
      <c r="AA27" s="182">
        <v>3.8340000000000002E-3</v>
      </c>
      <c r="AB27" s="72">
        <v>1.1130000000000001E-2</v>
      </c>
      <c r="AC27" s="143">
        <v>1.18E-4</v>
      </c>
      <c r="AD27" s="182">
        <v>2.4000000000000001E-5</v>
      </c>
      <c r="AE27" s="60"/>
      <c r="AF27" s="182">
        <v>11059.398037999999</v>
      </c>
      <c r="AG27" s="143" t="s">
        <v>432</v>
      </c>
      <c r="AH27" s="143" t="s">
        <v>432</v>
      </c>
      <c r="AI27" s="143" t="s">
        <v>432</v>
      </c>
      <c r="AJ27" s="143" t="s">
        <v>432</v>
      </c>
      <c r="AK27" s="143" t="s">
        <v>432</v>
      </c>
      <c r="AL27" s="49" t="s">
        <v>49</v>
      </c>
    </row>
    <row r="28" spans="1:38" s="2" customFormat="1" ht="26.25" customHeight="1" thickBot="1" x14ac:dyDescent="0.25">
      <c r="A28" s="70" t="s">
        <v>78</v>
      </c>
      <c r="B28" s="70" t="s">
        <v>81</v>
      </c>
      <c r="C28" s="71" t="s">
        <v>82</v>
      </c>
      <c r="D28" s="72"/>
      <c r="E28" s="182">
        <v>0.90751400000000004</v>
      </c>
      <c r="F28" s="182">
        <v>0.362016</v>
      </c>
      <c r="G28" s="182">
        <v>0.313189</v>
      </c>
      <c r="H28" s="182">
        <v>2.0820000000000001E-3</v>
      </c>
      <c r="I28" s="143" t="s">
        <v>429</v>
      </c>
      <c r="J28" s="143" t="s">
        <v>429</v>
      </c>
      <c r="K28" s="182">
        <v>0.14705299999999999</v>
      </c>
      <c r="L28" s="143" t="s">
        <v>429</v>
      </c>
      <c r="M28" s="182">
        <v>4.0021560000000003</v>
      </c>
      <c r="N28" s="182">
        <v>0.31746600000000003</v>
      </c>
      <c r="O28" s="182">
        <v>3.9999999999999998E-6</v>
      </c>
      <c r="P28" s="191">
        <v>2.6699999999999998E-4</v>
      </c>
      <c r="Q28" s="191">
        <v>6.9999999999999999E-6</v>
      </c>
      <c r="R28" s="182">
        <v>3.2699999999999998E-4</v>
      </c>
      <c r="S28" s="182">
        <v>2.23E-4</v>
      </c>
      <c r="T28" s="182">
        <v>3.6000000000000001E-5</v>
      </c>
      <c r="U28" s="182">
        <v>6.0000000000000002E-6</v>
      </c>
      <c r="V28" s="182">
        <v>9.5299999999999996E-4</v>
      </c>
      <c r="W28" s="182">
        <v>8.0920000000000002E-3</v>
      </c>
      <c r="X28" s="143">
        <v>6.8099999999999996E-4</v>
      </c>
      <c r="Y28" s="143">
        <v>8.0900000000000004E-4</v>
      </c>
      <c r="Z28" s="143">
        <v>5.8200000000000005E-4</v>
      </c>
      <c r="AA28" s="143">
        <v>7.1400000000000001E-4</v>
      </c>
      <c r="AB28" s="143">
        <v>2.7860000000000003E-3</v>
      </c>
      <c r="AC28" s="143">
        <v>7.9999999999999996E-6</v>
      </c>
      <c r="AD28" s="143">
        <v>5.0000000000000004E-6</v>
      </c>
      <c r="AE28" s="60"/>
      <c r="AF28" s="182">
        <v>1787.697846</v>
      </c>
      <c r="AG28" s="143" t="s">
        <v>432</v>
      </c>
      <c r="AH28" s="143" t="s">
        <v>432</v>
      </c>
      <c r="AI28" s="143" t="s">
        <v>432</v>
      </c>
      <c r="AJ28" s="143" t="s">
        <v>432</v>
      </c>
      <c r="AK28" s="143" t="s">
        <v>432</v>
      </c>
      <c r="AL28" s="49" t="s">
        <v>49</v>
      </c>
    </row>
    <row r="29" spans="1:38" s="2" customFormat="1" ht="26.25" customHeight="1" thickBot="1" x14ac:dyDescent="0.25">
      <c r="A29" s="70" t="s">
        <v>78</v>
      </c>
      <c r="B29" s="70" t="s">
        <v>83</v>
      </c>
      <c r="C29" s="71" t="s">
        <v>84</v>
      </c>
      <c r="D29" s="72"/>
      <c r="E29" s="182">
        <v>6.7964919999999998</v>
      </c>
      <c r="F29" s="182">
        <v>0.76515299999999997</v>
      </c>
      <c r="G29" s="182">
        <v>1.5995379999999999</v>
      </c>
      <c r="H29" s="182">
        <v>2.4520000000000002E-3</v>
      </c>
      <c r="I29" s="143" t="s">
        <v>429</v>
      </c>
      <c r="J29" s="143" t="s">
        <v>429</v>
      </c>
      <c r="K29" s="143">
        <v>0.226441</v>
      </c>
      <c r="L29" s="143" t="s">
        <v>429</v>
      </c>
      <c r="M29" s="182">
        <v>1.845642</v>
      </c>
      <c r="N29" s="182">
        <v>0.55971300000000002</v>
      </c>
      <c r="O29" s="182">
        <v>1.2E-5</v>
      </c>
      <c r="P29" s="191">
        <v>1.026E-3</v>
      </c>
      <c r="Q29" s="191">
        <v>2.3E-5</v>
      </c>
      <c r="R29" s="182">
        <v>1.467E-3</v>
      </c>
      <c r="S29" s="182">
        <v>9.8999999999999999E-4</v>
      </c>
      <c r="T29" s="182">
        <v>8.5000000000000006E-5</v>
      </c>
      <c r="U29" s="182">
        <v>2.0000000000000002E-5</v>
      </c>
      <c r="V29" s="182">
        <v>3.5660000000000002E-3</v>
      </c>
      <c r="W29" s="182">
        <v>5.6260999999999999E-2</v>
      </c>
      <c r="X29" s="182">
        <v>8.0400000000000003E-4</v>
      </c>
      <c r="Y29" s="182">
        <v>4.8669999999999998E-3</v>
      </c>
      <c r="Z29" s="182">
        <v>5.4390000000000003E-3</v>
      </c>
      <c r="AA29" s="143">
        <v>1.25E-3</v>
      </c>
      <c r="AB29" s="183">
        <v>1.2359999999999999E-2</v>
      </c>
      <c r="AC29" s="143">
        <v>1.5999999999999999E-5</v>
      </c>
      <c r="AD29" s="143">
        <v>1.0000000000000001E-5</v>
      </c>
      <c r="AE29" s="60"/>
      <c r="AF29" s="182">
        <v>7593.5403969999998</v>
      </c>
      <c r="AG29" s="143" t="s">
        <v>432</v>
      </c>
      <c r="AH29" s="143" t="s">
        <v>432</v>
      </c>
      <c r="AI29" s="143" t="s">
        <v>432</v>
      </c>
      <c r="AJ29" s="143" t="s">
        <v>432</v>
      </c>
      <c r="AK29" s="143" t="s">
        <v>432</v>
      </c>
      <c r="AL29" s="49" t="s">
        <v>49</v>
      </c>
    </row>
    <row r="30" spans="1:38" s="2" customFormat="1" ht="26.25" customHeight="1" thickBot="1" x14ac:dyDescent="0.25">
      <c r="A30" s="70" t="s">
        <v>78</v>
      </c>
      <c r="B30" s="70" t="s">
        <v>85</v>
      </c>
      <c r="C30" s="71" t="s">
        <v>86</v>
      </c>
      <c r="D30" s="72"/>
      <c r="E30" s="182">
        <v>5.2810000000000001E-3</v>
      </c>
      <c r="F30" s="182">
        <v>2.0958999999999998E-2</v>
      </c>
      <c r="G30" s="182">
        <v>1.0709999999999999E-3</v>
      </c>
      <c r="H30" s="182">
        <v>2.8E-5</v>
      </c>
      <c r="I30" s="143" t="s">
        <v>429</v>
      </c>
      <c r="J30" s="143" t="s">
        <v>429</v>
      </c>
      <c r="K30" s="182">
        <v>2.8499999999999999E-4</v>
      </c>
      <c r="L30" s="143" t="s">
        <v>429</v>
      </c>
      <c r="M30" s="182">
        <v>0.28785100000000002</v>
      </c>
      <c r="N30" s="182">
        <v>1.2829E-2</v>
      </c>
      <c r="O30" s="182">
        <v>9.9999999999999995E-8</v>
      </c>
      <c r="P30" s="191">
        <v>5.0000000000000004E-6</v>
      </c>
      <c r="Q30" s="182">
        <v>1.9999999999999999E-7</v>
      </c>
      <c r="R30" s="182">
        <v>3.0000000000000001E-6</v>
      </c>
      <c r="S30" s="182">
        <v>1.9999999999999999E-6</v>
      </c>
      <c r="T30" s="182">
        <v>9.9999999999999995E-7</v>
      </c>
      <c r="U30" s="182">
        <v>9.9999999999999995E-8</v>
      </c>
      <c r="V30" s="182">
        <v>1.8E-5</v>
      </c>
      <c r="W30" s="182">
        <v>4.4799999999999999E-4</v>
      </c>
      <c r="X30" s="143">
        <v>6.9999999999999999E-6</v>
      </c>
      <c r="Y30" s="182">
        <v>1.2999999999999999E-5</v>
      </c>
      <c r="Z30" s="143">
        <v>3.9999999999999998E-6</v>
      </c>
      <c r="AA30" s="143">
        <v>1.5E-5</v>
      </c>
      <c r="AB30" s="182">
        <v>3.8999999999999999E-5</v>
      </c>
      <c r="AC30" s="182">
        <v>3.9999999999999998E-7</v>
      </c>
      <c r="AD30" s="182">
        <v>3.9999999999999998E-7</v>
      </c>
      <c r="AE30" s="60"/>
      <c r="AF30" s="182">
        <v>23.324767000000001</v>
      </c>
      <c r="AG30" s="143" t="s">
        <v>432</v>
      </c>
      <c r="AH30" s="143" t="s">
        <v>432</v>
      </c>
      <c r="AI30" s="143" t="s">
        <v>432</v>
      </c>
      <c r="AJ30" s="143" t="s">
        <v>432</v>
      </c>
      <c r="AK30" s="143" t="s">
        <v>432</v>
      </c>
      <c r="AL30" s="49" t="s">
        <v>49</v>
      </c>
    </row>
    <row r="31" spans="1:38" s="2" customFormat="1" ht="26.25" customHeight="1" thickBot="1" x14ac:dyDescent="0.25">
      <c r="A31" s="70" t="s">
        <v>78</v>
      </c>
      <c r="B31" s="70" t="s">
        <v>87</v>
      </c>
      <c r="C31" s="71" t="s">
        <v>88</v>
      </c>
      <c r="D31" s="72"/>
      <c r="E31" s="143" t="s">
        <v>432</v>
      </c>
      <c r="F31" s="182">
        <v>2.6229100000000001</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82">
        <v>119.632167</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2">
        <v>0.14951900000000001</v>
      </c>
      <c r="L32" s="143" t="s">
        <v>429</v>
      </c>
      <c r="M32" s="143" t="s">
        <v>432</v>
      </c>
      <c r="N32" s="182">
        <v>0.15926999999999999</v>
      </c>
      <c r="O32" s="182">
        <v>7.3200000000000001E-4</v>
      </c>
      <c r="P32" s="143" t="s">
        <v>432</v>
      </c>
      <c r="Q32" s="182">
        <v>1.836E-3</v>
      </c>
      <c r="R32" s="182">
        <v>5.9077999999999999E-2</v>
      </c>
      <c r="S32" s="182">
        <v>1.2940510000000001</v>
      </c>
      <c r="T32" s="182">
        <v>9.306E-3</v>
      </c>
      <c r="U32" s="182">
        <v>1.217E-3</v>
      </c>
      <c r="V32" s="182">
        <v>0.48372500000000002</v>
      </c>
      <c r="W32" s="143" t="s">
        <v>431</v>
      </c>
      <c r="X32" s="182">
        <v>3.79E-4</v>
      </c>
      <c r="Y32" s="182">
        <v>2.6999999999999999E-5</v>
      </c>
      <c r="Z32" s="182">
        <v>4.0000000000000003E-5</v>
      </c>
      <c r="AA32" s="182">
        <v>1.6799999999999999E-4</v>
      </c>
      <c r="AB32" s="182">
        <v>6.1399999999999996E-4</v>
      </c>
      <c r="AC32" s="143" t="s">
        <v>431</v>
      </c>
      <c r="AD32" s="143" t="s">
        <v>431</v>
      </c>
      <c r="AE32" s="60"/>
      <c r="AF32" s="143" t="s">
        <v>432</v>
      </c>
      <c r="AG32" s="143" t="s">
        <v>432</v>
      </c>
      <c r="AH32" s="143" t="s">
        <v>432</v>
      </c>
      <c r="AI32" s="143" t="s">
        <v>432</v>
      </c>
      <c r="AJ32" s="143" t="s">
        <v>432</v>
      </c>
      <c r="AK32" s="182">
        <v>5348.7228230000001</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43">
        <v>0.134578</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2">
        <v>5348.7228230000001</v>
      </c>
      <c r="AL33" s="49" t="s">
        <v>413</v>
      </c>
    </row>
    <row r="34" spans="1:38" s="2" customFormat="1" ht="26.25" customHeight="1" thickBot="1" x14ac:dyDescent="0.25">
      <c r="A34" s="70" t="s">
        <v>70</v>
      </c>
      <c r="B34" s="70" t="s">
        <v>93</v>
      </c>
      <c r="C34" s="71" t="s">
        <v>94</v>
      </c>
      <c r="D34" s="72"/>
      <c r="E34" s="143">
        <v>2.4109189999999998</v>
      </c>
      <c r="F34" s="143">
        <v>0.214166</v>
      </c>
      <c r="G34" s="143">
        <v>0.4627</v>
      </c>
      <c r="H34" s="143">
        <v>3.2200000000000002E-4</v>
      </c>
      <c r="I34" s="143" t="s">
        <v>429</v>
      </c>
      <c r="J34" s="143" t="s">
        <v>429</v>
      </c>
      <c r="K34" s="143">
        <v>7.0291999999999993E-2</v>
      </c>
      <c r="L34" s="143" t="s">
        <v>429</v>
      </c>
      <c r="M34" s="143">
        <v>0.49499300000000002</v>
      </c>
      <c r="N34" s="143">
        <v>4.0200000000000001E-4</v>
      </c>
      <c r="O34" s="143">
        <v>4.6500000000000003E-4</v>
      </c>
      <c r="P34" s="143">
        <v>2.4000000000000001E-5</v>
      </c>
      <c r="Q34" s="143">
        <v>1.2E-5</v>
      </c>
      <c r="R34" s="143">
        <v>2.3410000000000002E-3</v>
      </c>
      <c r="S34" s="143">
        <v>7.8253000000000003E-2</v>
      </c>
      <c r="T34" s="143">
        <v>3.2590000000000002E-3</v>
      </c>
      <c r="U34" s="143">
        <v>4.6500000000000003E-4</v>
      </c>
      <c r="V34" s="143">
        <v>4.6600000000000003E-2</v>
      </c>
      <c r="W34" s="143">
        <v>6.0899999999999995E-4</v>
      </c>
      <c r="X34" s="143">
        <v>1.5169999999999999E-3</v>
      </c>
      <c r="Y34" s="143">
        <v>2.477E-3</v>
      </c>
      <c r="Z34" s="143">
        <v>1.6540000000000001E-3</v>
      </c>
      <c r="AA34" s="143">
        <v>4.1899999999999999E-4</v>
      </c>
      <c r="AB34" s="72">
        <v>6.0670000000000003E-3</v>
      </c>
      <c r="AC34" s="143">
        <v>1.9999999999999999E-6</v>
      </c>
      <c r="AD34" s="143">
        <v>5.1000000000000004E-4</v>
      </c>
      <c r="AE34" s="60"/>
      <c r="AF34" s="182">
        <v>1945.8</v>
      </c>
      <c r="AG34" s="143">
        <v>3</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3">
        <v>0.39250000000000002</v>
      </c>
      <c r="F36" s="183">
        <v>1.4E-2</v>
      </c>
      <c r="G36" s="183">
        <v>0.05</v>
      </c>
      <c r="H36" s="72" t="s">
        <v>431</v>
      </c>
      <c r="I36" s="143" t="s">
        <v>429</v>
      </c>
      <c r="J36" s="143" t="s">
        <v>429</v>
      </c>
      <c r="K36" s="183">
        <v>7.4999999999999997E-3</v>
      </c>
      <c r="L36" s="143" t="s">
        <v>429</v>
      </c>
      <c r="M36" s="183">
        <v>3.6999999999999998E-2</v>
      </c>
      <c r="N36" s="182">
        <v>6.4999999999999997E-4</v>
      </c>
      <c r="O36" s="183">
        <v>5.0000000000000002E-5</v>
      </c>
      <c r="P36" s="182">
        <v>1.4999999999999999E-4</v>
      </c>
      <c r="Q36" s="182">
        <v>2.0000000000000001E-4</v>
      </c>
      <c r="R36" s="183">
        <v>2.5000000000000001E-4</v>
      </c>
      <c r="S36" s="183">
        <v>1E-3</v>
      </c>
      <c r="T36" s="183">
        <v>5.0000000000000001E-3</v>
      </c>
      <c r="U36" s="183">
        <v>5.0000000000000002E-5</v>
      </c>
      <c r="V36" s="183">
        <v>6.0000000000000001E-3</v>
      </c>
      <c r="W36" s="182">
        <v>6.4999999999999997E-4</v>
      </c>
      <c r="X36" s="182">
        <v>1.0000000000000001E-5</v>
      </c>
      <c r="Y36" s="182">
        <v>5.0000000000000002E-5</v>
      </c>
      <c r="Z36" s="182">
        <v>5.0000000000000002E-5</v>
      </c>
      <c r="AA36" s="182">
        <v>5.0000000000000004E-6</v>
      </c>
      <c r="AB36" s="182">
        <v>1.15E-4</v>
      </c>
      <c r="AC36" s="182">
        <v>4.0000000000000002E-4</v>
      </c>
      <c r="AD36" s="182">
        <v>1.9000000000000001E-4</v>
      </c>
      <c r="AE36" s="60"/>
      <c r="AF36" s="182">
        <v>211.5</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0.16</v>
      </c>
      <c r="F39" s="143">
        <v>0.02</v>
      </c>
      <c r="G39" s="143">
        <v>0.81</v>
      </c>
      <c r="H39" s="143">
        <v>5.254E-3</v>
      </c>
      <c r="I39" s="143" t="s">
        <v>429</v>
      </c>
      <c r="J39" s="143" t="s">
        <v>429</v>
      </c>
      <c r="K39" s="143">
        <v>0.26000600000000001</v>
      </c>
      <c r="L39" s="143" t="s">
        <v>429</v>
      </c>
      <c r="M39" s="143">
        <v>0.96</v>
      </c>
      <c r="N39" s="143">
        <v>0.06</v>
      </c>
      <c r="O39" s="143">
        <v>0</v>
      </c>
      <c r="P39" s="143">
        <v>1.3999999999999999E-6</v>
      </c>
      <c r="Q39" s="143">
        <v>1.0001700000000001E-2</v>
      </c>
      <c r="R39" s="143">
        <v>0.01</v>
      </c>
      <c r="S39" s="143">
        <v>0.01</v>
      </c>
      <c r="T39" s="143">
        <v>0.22</v>
      </c>
      <c r="U39" s="143">
        <v>1.9999999999999999E-7</v>
      </c>
      <c r="V39" s="143">
        <v>0.1</v>
      </c>
      <c r="W39" s="182">
        <v>1.2154E-2</v>
      </c>
      <c r="X39" s="182">
        <v>5.5779999999999996E-3</v>
      </c>
      <c r="Y39" s="182">
        <v>7.5380000000000004E-3</v>
      </c>
      <c r="Z39" s="182">
        <v>3.5829999999999998E-3</v>
      </c>
      <c r="AA39" s="182">
        <v>2.4620000000000002E-3</v>
      </c>
      <c r="AB39" s="182">
        <v>1.9160999999999997E-2</v>
      </c>
      <c r="AC39" s="182">
        <v>7.3099999999999999E-4</v>
      </c>
      <c r="AD39" s="182">
        <v>4.2509999999999996E-3</v>
      </c>
      <c r="AE39" s="60"/>
      <c r="AF39" s="143">
        <v>681.4</v>
      </c>
      <c r="AG39" s="143">
        <v>25</v>
      </c>
      <c r="AH39" s="143">
        <v>14</v>
      </c>
      <c r="AI39" s="143">
        <v>142</v>
      </c>
      <c r="AJ39" s="143" t="s">
        <v>432</v>
      </c>
      <c r="AK39" s="143" t="s">
        <v>432</v>
      </c>
      <c r="AL39" s="49" t="s">
        <v>49</v>
      </c>
    </row>
    <row r="40" spans="1:38" s="2" customFormat="1" ht="26.25" customHeight="1" thickBot="1" x14ac:dyDescent="0.25">
      <c r="A40" s="70" t="s">
        <v>70</v>
      </c>
      <c r="B40" s="70" t="s">
        <v>105</v>
      </c>
      <c r="C40" s="71" t="s">
        <v>391</v>
      </c>
      <c r="D40" s="72"/>
      <c r="E40" s="182">
        <v>0.227049</v>
      </c>
      <c r="F40" s="182">
        <v>0.15024100000000001</v>
      </c>
      <c r="G40" s="143">
        <v>5.6471E-2</v>
      </c>
      <c r="H40" s="182">
        <v>4.5000000000000003E-5</v>
      </c>
      <c r="I40" s="143" t="s">
        <v>429</v>
      </c>
      <c r="J40" s="143" t="s">
        <v>429</v>
      </c>
      <c r="K40" s="182">
        <v>2.2082000000000001E-2</v>
      </c>
      <c r="L40" s="143" t="s">
        <v>429</v>
      </c>
      <c r="M40" s="182">
        <v>0.40883199999999997</v>
      </c>
      <c r="N40" s="143">
        <v>7.7011999999999997E-2</v>
      </c>
      <c r="O40" s="143">
        <v>6.0999999999999999E-5</v>
      </c>
      <c r="P40" s="143" t="s">
        <v>431</v>
      </c>
      <c r="Q40" s="143" t="s">
        <v>431</v>
      </c>
      <c r="R40" s="143">
        <v>3.0299999999999999E-4</v>
      </c>
      <c r="S40" s="143">
        <v>1.0298E-2</v>
      </c>
      <c r="T40" s="143">
        <v>4.2400000000000001E-4</v>
      </c>
      <c r="U40" s="143">
        <v>6.0999999999999999E-5</v>
      </c>
      <c r="V40" s="143">
        <v>6.058E-3</v>
      </c>
      <c r="W40" s="143" t="s">
        <v>431</v>
      </c>
      <c r="X40" s="143">
        <v>1.8699999999999999E-4</v>
      </c>
      <c r="Y40" s="143">
        <v>2.9799999999999998E-4</v>
      </c>
      <c r="Z40" s="143" t="s">
        <v>431</v>
      </c>
      <c r="AA40" s="143" t="s">
        <v>431</v>
      </c>
      <c r="AB40" s="143">
        <v>4.8499999999999997E-4</v>
      </c>
      <c r="AC40" s="143" t="s">
        <v>432</v>
      </c>
      <c r="AD40" s="143" t="s">
        <v>432</v>
      </c>
      <c r="AE40" s="60"/>
      <c r="AF40" s="182">
        <v>257.08319999999998</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8.1457759999999997</v>
      </c>
      <c r="F41" s="182">
        <v>6.3777119999999998</v>
      </c>
      <c r="G41" s="182">
        <v>1.3730469999999999</v>
      </c>
      <c r="H41" s="182">
        <v>5.561E-2</v>
      </c>
      <c r="I41" s="182" t="s">
        <v>429</v>
      </c>
      <c r="J41" s="182" t="s">
        <v>429</v>
      </c>
      <c r="K41" s="182">
        <v>4.4584919999999997</v>
      </c>
      <c r="L41" s="182" t="s">
        <v>429</v>
      </c>
      <c r="M41" s="182">
        <v>105.747062</v>
      </c>
      <c r="N41" s="182">
        <v>3.0591159999999999</v>
      </c>
      <c r="O41" s="182">
        <v>0.26202799999999998</v>
      </c>
      <c r="P41" s="182">
        <v>8.2292000000000004E-2</v>
      </c>
      <c r="Q41" s="182">
        <v>5.7845000000000001E-2</v>
      </c>
      <c r="R41" s="182">
        <v>0.33703699999999998</v>
      </c>
      <c r="S41" s="182">
        <v>0.117698</v>
      </c>
      <c r="T41" s="182">
        <v>4.9153000000000002E-2</v>
      </c>
      <c r="U41" s="182">
        <v>9.4470000000000005E-3</v>
      </c>
      <c r="V41" s="182">
        <v>7.3843909999999999</v>
      </c>
      <c r="W41" s="182">
        <v>2.5091220000000001</v>
      </c>
      <c r="X41" s="182">
        <v>1.9154420000000001</v>
      </c>
      <c r="Y41" s="182">
        <v>1.79149</v>
      </c>
      <c r="Z41" s="182">
        <v>1.27901</v>
      </c>
      <c r="AA41" s="182">
        <v>1.944512</v>
      </c>
      <c r="AB41" s="182">
        <v>6.9304550000000003</v>
      </c>
      <c r="AC41" s="182">
        <v>0.20436099999999999</v>
      </c>
      <c r="AD41" s="182">
        <v>0.26007400000000003</v>
      </c>
      <c r="AE41" s="60"/>
      <c r="AF41" s="183">
        <v>876</v>
      </c>
      <c r="AG41" s="182">
        <v>1525.7360000000001</v>
      </c>
      <c r="AH41" s="182">
        <v>1755</v>
      </c>
      <c r="AI41" s="143">
        <v>13714</v>
      </c>
      <c r="AJ41" s="72">
        <v>461</v>
      </c>
      <c r="AK41" s="143" t="s">
        <v>432</v>
      </c>
      <c r="AL41" s="49" t="s">
        <v>49</v>
      </c>
    </row>
    <row r="42" spans="1:38" s="2" customFormat="1" ht="26.25" customHeight="1" thickBot="1" x14ac:dyDescent="0.25">
      <c r="A42" s="70" t="s">
        <v>70</v>
      </c>
      <c r="B42" s="70" t="s">
        <v>107</v>
      </c>
      <c r="C42" s="71" t="s">
        <v>108</v>
      </c>
      <c r="D42" s="72"/>
      <c r="E42" s="182">
        <v>4.2215999999999997E-2</v>
      </c>
      <c r="F42" s="182">
        <v>0.36272599999999999</v>
      </c>
      <c r="G42" s="143">
        <v>1.2959999999999999E-2</v>
      </c>
      <c r="H42" s="143">
        <v>1.5999999999999999E-5</v>
      </c>
      <c r="I42" s="143" t="s">
        <v>429</v>
      </c>
      <c r="J42" s="143" t="s">
        <v>429</v>
      </c>
      <c r="K42" s="182">
        <v>8.4069999999999995E-3</v>
      </c>
      <c r="L42" s="143" t="s">
        <v>429</v>
      </c>
      <c r="M42" s="182">
        <v>2.016451</v>
      </c>
      <c r="N42" s="143">
        <v>0.432</v>
      </c>
      <c r="O42" s="143">
        <v>3.6000000000000001E-5</v>
      </c>
      <c r="P42" s="143" t="s">
        <v>431</v>
      </c>
      <c r="Q42" s="143" t="s">
        <v>431</v>
      </c>
      <c r="R42" s="143">
        <v>1.8000000000000001E-4</v>
      </c>
      <c r="S42" s="143">
        <v>6.1199999999999996E-3</v>
      </c>
      <c r="T42" s="143">
        <v>2.52E-4</v>
      </c>
      <c r="U42" s="143">
        <v>3.6000000000000001E-5</v>
      </c>
      <c r="V42" s="143">
        <v>3.5999999999999999E-3</v>
      </c>
      <c r="W42" s="143" t="s">
        <v>431</v>
      </c>
      <c r="X42" s="143">
        <v>1.37E-4</v>
      </c>
      <c r="Y42" s="143">
        <v>1.5100000000000001E-4</v>
      </c>
      <c r="Z42" s="143" t="s">
        <v>431</v>
      </c>
      <c r="AA42" s="143" t="s">
        <v>431</v>
      </c>
      <c r="AB42" s="143">
        <v>2.8800000000000001E-4</v>
      </c>
      <c r="AC42" s="143" t="s">
        <v>432</v>
      </c>
      <c r="AD42" s="143" t="s">
        <v>432</v>
      </c>
      <c r="AE42" s="60"/>
      <c r="AF42" s="182">
        <v>157.17599999999999</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0.06</v>
      </c>
      <c r="F43" s="143">
        <v>0.02</v>
      </c>
      <c r="G43" s="143">
        <v>0.24</v>
      </c>
      <c r="H43" s="143">
        <v>5.7720000000000002E-3</v>
      </c>
      <c r="I43" s="143" t="s">
        <v>429</v>
      </c>
      <c r="J43" s="143" t="s">
        <v>429</v>
      </c>
      <c r="K43" s="143">
        <v>0.2</v>
      </c>
      <c r="L43" s="143" t="s">
        <v>429</v>
      </c>
      <c r="M43" s="143">
        <v>0.24</v>
      </c>
      <c r="N43" s="143">
        <v>0.04</v>
      </c>
      <c r="O43" s="143">
        <v>0</v>
      </c>
      <c r="P43" s="143">
        <v>9.9999999999999995E-8</v>
      </c>
      <c r="Q43" s="143">
        <v>1.00001E-2</v>
      </c>
      <c r="R43" s="143">
        <v>0.01</v>
      </c>
      <c r="S43" s="143">
        <v>0.01</v>
      </c>
      <c r="T43" s="143">
        <v>7.0000000000000007E-2</v>
      </c>
      <c r="U43" s="143">
        <v>0</v>
      </c>
      <c r="V43" s="143">
        <v>0.09</v>
      </c>
      <c r="W43" s="182">
        <v>1.9771E-2</v>
      </c>
      <c r="X43" s="182">
        <v>3.7160000000000001E-3</v>
      </c>
      <c r="Y43" s="182">
        <v>5.0109999999999998E-3</v>
      </c>
      <c r="Z43" s="182">
        <v>2.2850000000000001E-3</v>
      </c>
      <c r="AA43" s="182">
        <v>1.467E-3</v>
      </c>
      <c r="AB43" s="182">
        <v>1.2479000000000001E-2</v>
      </c>
      <c r="AC43" s="182">
        <v>7.8700000000000005E-4</v>
      </c>
      <c r="AD43" s="182">
        <v>2.0439999999999998E-3</v>
      </c>
      <c r="AE43" s="60"/>
      <c r="AF43" s="143">
        <v>206.4</v>
      </c>
      <c r="AG43" s="143">
        <v>12</v>
      </c>
      <c r="AH43" s="143">
        <v>1</v>
      </c>
      <c r="AI43" s="143">
        <v>156</v>
      </c>
      <c r="AJ43" s="143" t="s">
        <v>432</v>
      </c>
      <c r="AK43" s="143" t="s">
        <v>432</v>
      </c>
      <c r="AL43" s="49" t="s">
        <v>49</v>
      </c>
    </row>
    <row r="44" spans="1:38" s="2" customFormat="1" ht="26.25" customHeight="1" thickBot="1" x14ac:dyDescent="0.25">
      <c r="A44" s="70" t="s">
        <v>70</v>
      </c>
      <c r="B44" s="70" t="s">
        <v>111</v>
      </c>
      <c r="C44" s="71" t="s">
        <v>112</v>
      </c>
      <c r="D44" s="72"/>
      <c r="E44" s="182">
        <v>0.67232199999999998</v>
      </c>
      <c r="F44" s="182">
        <v>0.104031</v>
      </c>
      <c r="G44" s="143">
        <v>0.15786900000000001</v>
      </c>
      <c r="H44" s="182">
        <v>1.22E-4</v>
      </c>
      <c r="I44" s="143" t="s">
        <v>429</v>
      </c>
      <c r="J44" s="143" t="s">
        <v>429</v>
      </c>
      <c r="K44" s="182">
        <v>4.8594999999999999E-2</v>
      </c>
      <c r="L44" s="143" t="s">
        <v>429</v>
      </c>
      <c r="M44" s="182">
        <v>0.994004</v>
      </c>
      <c r="N44" s="143">
        <v>0.1454</v>
      </c>
      <c r="O44" s="143">
        <v>1.66E-4</v>
      </c>
      <c r="P44" s="143" t="s">
        <v>431</v>
      </c>
      <c r="Q44" s="143" t="s">
        <v>431</v>
      </c>
      <c r="R44" s="143">
        <v>8.2799999999999996E-4</v>
      </c>
      <c r="S44" s="143">
        <v>2.8156E-2</v>
      </c>
      <c r="T44" s="143">
        <v>1.1590000000000001E-3</v>
      </c>
      <c r="U44" s="143">
        <v>1.66E-4</v>
      </c>
      <c r="V44" s="143">
        <v>1.6562E-2</v>
      </c>
      <c r="W44" s="143" t="s">
        <v>431</v>
      </c>
      <c r="X44" s="143">
        <v>5.0699999999999996E-4</v>
      </c>
      <c r="Y44" s="143">
        <v>8.1800000000000004E-4</v>
      </c>
      <c r="Z44" s="143" t="s">
        <v>431</v>
      </c>
      <c r="AA44" s="143" t="s">
        <v>431</v>
      </c>
      <c r="AB44" s="143">
        <v>1.325E-3</v>
      </c>
      <c r="AC44" s="143" t="s">
        <v>432</v>
      </c>
      <c r="AD44" s="143" t="s">
        <v>432</v>
      </c>
      <c r="AE44" s="60"/>
      <c r="AF44" s="182">
        <v>702.23495300000002</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0.110737</v>
      </c>
      <c r="F45" s="143">
        <v>9.5060000000000006E-3</v>
      </c>
      <c r="G45" s="143">
        <v>1.4130999999999999E-2</v>
      </c>
      <c r="H45" s="143" t="s">
        <v>431</v>
      </c>
      <c r="I45" s="143" t="s">
        <v>429</v>
      </c>
      <c r="J45" s="143" t="s">
        <v>429</v>
      </c>
      <c r="K45" s="143">
        <v>2.4020000000000001E-3</v>
      </c>
      <c r="L45" s="143" t="s">
        <v>429</v>
      </c>
      <c r="M45" s="143">
        <v>2.8011000000000001E-2</v>
      </c>
      <c r="N45" s="143">
        <v>1.83E-4</v>
      </c>
      <c r="O45" s="143">
        <v>1.4E-5</v>
      </c>
      <c r="P45" s="143">
        <v>4.1999999999999998E-5</v>
      </c>
      <c r="Q45" s="143">
        <v>5.5999999999999999E-5</v>
      </c>
      <c r="R45" s="143">
        <v>6.9999999999999994E-5</v>
      </c>
      <c r="S45" s="182">
        <v>2.81E-4</v>
      </c>
      <c r="T45" s="143">
        <v>1.407E-3</v>
      </c>
      <c r="U45" s="182">
        <v>1.4E-5</v>
      </c>
      <c r="V45" s="143">
        <v>1.688E-3</v>
      </c>
      <c r="W45" s="143">
        <v>1.83E-4</v>
      </c>
      <c r="X45" s="182">
        <v>3.0000000000000001E-6</v>
      </c>
      <c r="Y45" s="182">
        <v>1.4E-5</v>
      </c>
      <c r="Z45" s="182">
        <v>1.4E-5</v>
      </c>
      <c r="AA45" s="182">
        <v>9.9999999999999995E-7</v>
      </c>
      <c r="AB45" s="182">
        <v>3.1999999999999999E-5</v>
      </c>
      <c r="AC45" s="143">
        <v>1.13E-4</v>
      </c>
      <c r="AD45" s="143">
        <v>5.3000000000000001E-5</v>
      </c>
      <c r="AE45" s="60"/>
      <c r="AF45" s="182">
        <v>60.865000000000002</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429</v>
      </c>
      <c r="J46" s="143" t="s">
        <v>429</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t="s">
        <v>432</v>
      </c>
      <c r="F52" s="143">
        <v>0.01</v>
      </c>
      <c r="G52" s="143" t="s">
        <v>432</v>
      </c>
      <c r="H52" s="143" t="s">
        <v>432</v>
      </c>
      <c r="I52" s="143" t="s">
        <v>429</v>
      </c>
      <c r="J52" s="143" t="s">
        <v>429</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2.694</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0.28000000000000003</v>
      </c>
      <c r="AL53" s="49" t="s">
        <v>135</v>
      </c>
    </row>
    <row r="54" spans="1:38" s="2" customFormat="1" ht="37.5" customHeight="1" thickBot="1" x14ac:dyDescent="0.25">
      <c r="A54" s="70" t="s">
        <v>119</v>
      </c>
      <c r="B54" s="74" t="s">
        <v>136</v>
      </c>
      <c r="C54" s="76" t="s">
        <v>137</v>
      </c>
      <c r="D54" s="73"/>
      <c r="E54" s="143" t="s">
        <v>432</v>
      </c>
      <c r="F54" s="143">
        <v>3.5999999999999997E-2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719</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589.77</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23.3</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1.461608</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0.19</v>
      </c>
      <c r="F64" s="143">
        <v>5.1720000000000004E-3</v>
      </c>
      <c r="G64" s="143" t="s">
        <v>432</v>
      </c>
      <c r="H64" s="143">
        <v>5.3049999999999998E-3</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t="s">
        <v>432</v>
      </c>
      <c r="F70" s="143">
        <v>0.79</v>
      </c>
      <c r="G70" s="143" t="s">
        <v>431</v>
      </c>
      <c r="H70" s="143">
        <v>8.4695000000000006E-2</v>
      </c>
      <c r="I70" s="143" t="s">
        <v>429</v>
      </c>
      <c r="J70" s="143" t="s">
        <v>429</v>
      </c>
      <c r="K70" s="143">
        <v>0.18</v>
      </c>
      <c r="L70" s="143" t="s">
        <v>429</v>
      </c>
      <c r="M70" s="182">
        <v>0.18</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t="s">
        <v>430</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t="s">
        <v>432</v>
      </c>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430</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t="s">
        <v>432</v>
      </c>
      <c r="AL76" s="49" t="s">
        <v>193</v>
      </c>
    </row>
    <row r="77" spans="1:38" s="2" customFormat="1" ht="26.25" customHeight="1" thickBot="1" x14ac:dyDescent="0.25">
      <c r="A77" s="70" t="s">
        <v>53</v>
      </c>
      <c r="B77" s="70" t="s">
        <v>194</v>
      </c>
      <c r="C77" s="71" t="s">
        <v>195</v>
      </c>
      <c r="D77" s="72"/>
      <c r="E77" s="143" t="s">
        <v>430</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t="s">
        <v>432</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0</v>
      </c>
      <c r="F80" s="143" t="s">
        <v>432</v>
      </c>
      <c r="G80" s="143" t="s">
        <v>432</v>
      </c>
      <c r="H80" s="143">
        <v>0.05</v>
      </c>
      <c r="I80" s="143" t="s">
        <v>429</v>
      </c>
      <c r="J80" s="143" t="s">
        <v>429</v>
      </c>
      <c r="K80" s="143" t="s">
        <v>432</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3.5722239999999998</v>
      </c>
      <c r="G82" s="146" t="s">
        <v>432</v>
      </c>
      <c r="H82" s="146" t="s">
        <v>432</v>
      </c>
      <c r="I82" s="146" t="s">
        <v>429</v>
      </c>
      <c r="J82" s="146" t="s">
        <v>429</v>
      </c>
      <c r="K82" s="146" t="s">
        <v>432</v>
      </c>
      <c r="L82" s="146" t="s">
        <v>429</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1.379237</v>
      </c>
      <c r="AL82" s="49" t="s">
        <v>219</v>
      </c>
    </row>
    <row r="83" spans="1:38" s="2" customFormat="1" ht="26.25" customHeight="1" thickBot="1" x14ac:dyDescent="0.25">
      <c r="A83" s="70" t="s">
        <v>53</v>
      </c>
      <c r="B83" s="81" t="s">
        <v>211</v>
      </c>
      <c r="C83" s="82" t="s">
        <v>212</v>
      </c>
      <c r="D83" s="72"/>
      <c r="E83" s="146" t="s">
        <v>432</v>
      </c>
      <c r="F83" s="146">
        <v>1.0999999999999999E-2</v>
      </c>
      <c r="G83" s="146" t="s">
        <v>432</v>
      </c>
      <c r="H83" s="146" t="s">
        <v>432</v>
      </c>
      <c r="I83" s="146" t="s">
        <v>429</v>
      </c>
      <c r="J83" s="146" t="s">
        <v>429</v>
      </c>
      <c r="K83" s="146">
        <v>0.10605000000000001</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707</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3.1365319999999999</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16.881554999999999</v>
      </c>
      <c r="AL85" s="49" t="s">
        <v>216</v>
      </c>
    </row>
    <row r="86" spans="1:38" s="2" customFormat="1" ht="26.25" customHeight="1" thickBot="1" x14ac:dyDescent="0.25">
      <c r="A86" s="70" t="s">
        <v>208</v>
      </c>
      <c r="B86" s="76" t="s">
        <v>217</v>
      </c>
      <c r="C86" s="80" t="s">
        <v>218</v>
      </c>
      <c r="D86" s="72"/>
      <c r="E86" s="146" t="s">
        <v>432</v>
      </c>
      <c r="F86" s="146">
        <v>9.9824999999999997E-2</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0.45051600000000003</v>
      </c>
      <c r="AL86" s="49" t="s">
        <v>219</v>
      </c>
    </row>
    <row r="87" spans="1:38" s="2" customFormat="1" ht="26.25" customHeight="1" thickBot="1" x14ac:dyDescent="0.25">
      <c r="A87" s="70" t="s">
        <v>208</v>
      </c>
      <c r="B87" s="76" t="s">
        <v>220</v>
      </c>
      <c r="C87" s="80" t="s">
        <v>221</v>
      </c>
      <c r="D87" s="72"/>
      <c r="E87" s="146" t="s">
        <v>432</v>
      </c>
      <c r="F87" s="146">
        <v>4.9549999999999997E-2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0.123874</v>
      </c>
      <c r="AL87" s="49" t="s">
        <v>219</v>
      </c>
    </row>
    <row r="88" spans="1:38" s="2" customFormat="1" ht="26.25" customHeight="1" thickBot="1" x14ac:dyDescent="0.25">
      <c r="A88" s="70" t="s">
        <v>208</v>
      </c>
      <c r="B88" s="76" t="s">
        <v>222</v>
      </c>
      <c r="C88" s="80" t="s">
        <v>223</v>
      </c>
      <c r="D88" s="72"/>
      <c r="E88" s="152" t="s">
        <v>431</v>
      </c>
      <c r="F88" s="146">
        <v>0.21675</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0.22270000000000001</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0.44540000000000002</v>
      </c>
      <c r="AL89" s="49" t="s">
        <v>412</v>
      </c>
    </row>
    <row r="90" spans="1:38" s="8" customFormat="1" ht="26.25" customHeight="1" thickBot="1" x14ac:dyDescent="0.25">
      <c r="A90" s="70" t="s">
        <v>208</v>
      </c>
      <c r="B90" s="76" t="s">
        <v>226</v>
      </c>
      <c r="C90" s="80" t="s">
        <v>227</v>
      </c>
      <c r="D90" s="72"/>
      <c r="E90" s="146" t="s">
        <v>431</v>
      </c>
      <c r="F90" s="146">
        <v>1.111219</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3.895E-3</v>
      </c>
      <c r="F91" s="185">
        <v>3.2406999999999998E-2</v>
      </c>
      <c r="G91" s="146">
        <v>3.3300000000000002E-4</v>
      </c>
      <c r="H91" s="146">
        <v>8.9149999999999993E-3</v>
      </c>
      <c r="I91" s="146" t="s">
        <v>429</v>
      </c>
      <c r="J91" s="146" t="s">
        <v>429</v>
      </c>
      <c r="K91" s="185">
        <v>6.9944999999999993E-2</v>
      </c>
      <c r="L91" s="146" t="s">
        <v>429</v>
      </c>
      <c r="M91" s="146">
        <v>0.11915000000000001</v>
      </c>
      <c r="N91" s="185">
        <v>8.6593000000000003E-2</v>
      </c>
      <c r="O91" s="185">
        <v>1.5311E-2</v>
      </c>
      <c r="P91" s="185">
        <v>5.7879999999999997E-3</v>
      </c>
      <c r="Q91" s="185">
        <v>5.9290000000000002E-3</v>
      </c>
      <c r="R91" s="185">
        <v>1.6816000000000001E-2</v>
      </c>
      <c r="S91" s="185">
        <v>0.67215100000000005</v>
      </c>
      <c r="T91" s="185">
        <v>2.8381E-2</v>
      </c>
      <c r="U91" s="146" t="s">
        <v>431</v>
      </c>
      <c r="V91" s="185">
        <v>0.38259599999999999</v>
      </c>
      <c r="W91" s="146">
        <v>2.1499999999999999E-4</v>
      </c>
      <c r="X91" s="146">
        <v>2.3800000000000001E-4</v>
      </c>
      <c r="Y91" s="146">
        <v>9.7E-5</v>
      </c>
      <c r="Z91" s="146">
        <v>9.7E-5</v>
      </c>
      <c r="AA91" s="146">
        <v>9.7E-5</v>
      </c>
      <c r="AB91" s="146">
        <v>5.2899999999999996E-4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0.01</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t="s">
        <v>432</v>
      </c>
      <c r="F93" s="143">
        <v>0.64576568999999995</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3" t="s">
        <v>432</v>
      </c>
      <c r="F95" s="143" t="s">
        <v>432</v>
      </c>
      <c r="G95" s="143" t="s">
        <v>432</v>
      </c>
      <c r="H95" s="143" t="s">
        <v>432</v>
      </c>
      <c r="I95" s="143" t="s">
        <v>429</v>
      </c>
      <c r="J95" s="143" t="s">
        <v>429</v>
      </c>
      <c r="K95" s="143" t="s">
        <v>432</v>
      </c>
      <c r="L95" s="143" t="s">
        <v>429</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3"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3" t="s">
        <v>432</v>
      </c>
      <c r="F97" s="143" t="s">
        <v>432</v>
      </c>
      <c r="G97" s="143" t="s">
        <v>432</v>
      </c>
      <c r="H97" s="143" t="s">
        <v>432</v>
      </c>
      <c r="I97" s="143" t="s">
        <v>429</v>
      </c>
      <c r="J97" s="143" t="s">
        <v>429</v>
      </c>
      <c r="K97" s="143" t="s">
        <v>432</v>
      </c>
      <c r="L97" s="143" t="s">
        <v>429</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3" t="s">
        <v>432</v>
      </c>
      <c r="F98" s="143" t="s">
        <v>432</v>
      </c>
      <c r="G98" s="143" t="s">
        <v>432</v>
      </c>
      <c r="H98" s="183">
        <v>4.4999999999999998E-2</v>
      </c>
      <c r="I98" s="143" t="s">
        <v>429</v>
      </c>
      <c r="J98" s="143" t="s">
        <v>429</v>
      </c>
      <c r="K98" s="143" t="s">
        <v>432</v>
      </c>
      <c r="L98" s="143" t="s">
        <v>429</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3.8310000000000004E-2</v>
      </c>
      <c r="F99" s="143">
        <v>1.5707900000000001</v>
      </c>
      <c r="G99" s="143" t="s">
        <v>432</v>
      </c>
      <c r="H99" s="183">
        <v>1.572133</v>
      </c>
      <c r="I99" s="143" t="s">
        <v>429</v>
      </c>
      <c r="J99" s="143" t="s">
        <v>429</v>
      </c>
      <c r="K99" s="143">
        <v>0.191</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138.4</v>
      </c>
      <c r="AL99" s="49" t="s">
        <v>245</v>
      </c>
    </row>
    <row r="100" spans="1:38" s="2" customFormat="1" ht="26.25" customHeight="1" thickBot="1" x14ac:dyDescent="0.25">
      <c r="A100" s="70" t="s">
        <v>243</v>
      </c>
      <c r="B100" s="70" t="s">
        <v>246</v>
      </c>
      <c r="C100" s="71" t="s">
        <v>408</v>
      </c>
      <c r="D100" s="84"/>
      <c r="E100" s="190">
        <v>1.5142000000000003E-2</v>
      </c>
      <c r="F100" s="143">
        <v>1.14747</v>
      </c>
      <c r="G100" s="143" t="s">
        <v>432</v>
      </c>
      <c r="H100" s="183">
        <v>0.53777700000000006</v>
      </c>
      <c r="I100" s="143" t="s">
        <v>429</v>
      </c>
      <c r="J100" s="143" t="s">
        <v>429</v>
      </c>
      <c r="K100" s="143">
        <v>5.9980000000000006E-2</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128.9</v>
      </c>
      <c r="AL100" s="49" t="s">
        <v>245</v>
      </c>
    </row>
    <row r="101" spans="1:38" s="2" customFormat="1" ht="26.25" customHeight="1" thickBot="1" x14ac:dyDescent="0.25">
      <c r="A101" s="70" t="s">
        <v>243</v>
      </c>
      <c r="B101" s="70" t="s">
        <v>247</v>
      </c>
      <c r="C101" s="71" t="s">
        <v>248</v>
      </c>
      <c r="D101" s="84"/>
      <c r="E101" s="190">
        <v>3.9000000000000005E-4</v>
      </c>
      <c r="F101" s="143">
        <v>9.0399999999999994E-3</v>
      </c>
      <c r="G101" s="143" t="s">
        <v>432</v>
      </c>
      <c r="H101" s="182">
        <v>1.2959999999999999E-2</v>
      </c>
      <c r="I101" s="143" t="s">
        <v>429</v>
      </c>
      <c r="J101" s="143" t="s">
        <v>429</v>
      </c>
      <c r="K101" s="143">
        <v>4.5399999999999998E-3</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35.5</v>
      </c>
      <c r="AL101" s="49" t="s">
        <v>245</v>
      </c>
    </row>
    <row r="102" spans="1:38" s="2" customFormat="1" ht="26.25" customHeight="1" thickBot="1" x14ac:dyDescent="0.25">
      <c r="A102" s="70" t="s">
        <v>243</v>
      </c>
      <c r="B102" s="70" t="s">
        <v>249</v>
      </c>
      <c r="C102" s="71" t="s">
        <v>386</v>
      </c>
      <c r="D102" s="84"/>
      <c r="E102" s="190">
        <v>3.1800000000000001E-3</v>
      </c>
      <c r="F102" s="143">
        <v>0.28038800000000003</v>
      </c>
      <c r="G102" s="143" t="s">
        <v>432</v>
      </c>
      <c r="H102" s="183">
        <v>0.94707000000000008</v>
      </c>
      <c r="I102" s="143" t="s">
        <v>429</v>
      </c>
      <c r="J102" s="143" t="s">
        <v>429</v>
      </c>
      <c r="K102" s="143">
        <v>0.22581000000000001</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285.7</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4.0000000000000003E-5</v>
      </c>
      <c r="F104" s="143">
        <v>1.97E-3</v>
      </c>
      <c r="G104" s="143" t="s">
        <v>432</v>
      </c>
      <c r="H104" s="182">
        <v>1.2600000000000001E-3</v>
      </c>
      <c r="I104" s="143" t="s">
        <v>429</v>
      </c>
      <c r="J104" s="143" t="s">
        <v>429</v>
      </c>
      <c r="K104" s="143">
        <v>4.4000000000000002E-4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9.7999999999999997E-4</v>
      </c>
      <c r="F105" s="143">
        <v>3.0349999999999999E-2</v>
      </c>
      <c r="G105" s="143" t="s">
        <v>432</v>
      </c>
      <c r="H105" s="182">
        <v>2.7300000000000001E-2</v>
      </c>
      <c r="I105" s="143" t="s">
        <v>429</v>
      </c>
      <c r="J105" s="143" t="s">
        <v>429</v>
      </c>
      <c r="K105" s="143">
        <v>1.8799999999999999E-3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3.9</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5.2450000000000005E-3</v>
      </c>
      <c r="F107" s="143">
        <v>0.130631</v>
      </c>
      <c r="G107" s="143" t="s">
        <v>432</v>
      </c>
      <c r="H107" s="182">
        <v>0.122584</v>
      </c>
      <c r="I107" s="143" t="s">
        <v>429</v>
      </c>
      <c r="J107" s="143" t="s">
        <v>429</v>
      </c>
      <c r="K107" s="143">
        <v>0.150423</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791.7</v>
      </c>
      <c r="AL107" s="49" t="s">
        <v>245</v>
      </c>
    </row>
    <row r="108" spans="1:38" s="2" customFormat="1" ht="26.25" customHeight="1" thickBot="1" x14ac:dyDescent="0.25">
      <c r="A108" s="70" t="s">
        <v>243</v>
      </c>
      <c r="B108" s="70" t="s">
        <v>259</v>
      </c>
      <c r="C108" s="71" t="s">
        <v>380</v>
      </c>
      <c r="D108" s="84"/>
      <c r="E108" s="190">
        <v>2.2030000000000001E-3</v>
      </c>
      <c r="F108" s="143">
        <v>6.9707000000000005E-2</v>
      </c>
      <c r="G108" s="143" t="s">
        <v>432</v>
      </c>
      <c r="H108" s="182">
        <v>8.8283E-2</v>
      </c>
      <c r="I108" s="143" t="s">
        <v>429</v>
      </c>
      <c r="J108" s="143" t="s">
        <v>429</v>
      </c>
      <c r="K108" s="143">
        <v>2.5817E-2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645.4</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9.9199999999999983E-4</v>
      </c>
      <c r="F110" s="143">
        <v>0.17080799999999999</v>
      </c>
      <c r="G110" s="143" t="s">
        <v>432</v>
      </c>
      <c r="H110" s="182">
        <v>0.13527500000000001</v>
      </c>
      <c r="I110" s="143" t="s">
        <v>429</v>
      </c>
      <c r="J110" s="143" t="s">
        <v>429</v>
      </c>
      <c r="K110" s="143">
        <v>4.8902000000000001E-2</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349.3</v>
      </c>
      <c r="AL110" s="49" t="s">
        <v>245</v>
      </c>
    </row>
    <row r="111" spans="1:38" s="2" customFormat="1" ht="26.25" customHeight="1" thickBot="1" x14ac:dyDescent="0.25">
      <c r="A111" s="70" t="s">
        <v>243</v>
      </c>
      <c r="B111" s="70" t="s">
        <v>262</v>
      </c>
      <c r="C111" s="71" t="s">
        <v>376</v>
      </c>
      <c r="D111" s="84"/>
      <c r="E111" s="190">
        <v>6.9999999999999994E-5</v>
      </c>
      <c r="F111" s="143">
        <v>0.14316000000000001</v>
      </c>
      <c r="G111" s="143" t="s">
        <v>432</v>
      </c>
      <c r="H111" s="143">
        <v>1.48E-3</v>
      </c>
      <c r="I111" s="143" t="s">
        <v>429</v>
      </c>
      <c r="J111" s="143" t="s">
        <v>429</v>
      </c>
      <c r="K111" s="143">
        <v>1.33E-3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10.6</v>
      </c>
      <c r="AL111" s="49" t="s">
        <v>245</v>
      </c>
    </row>
    <row r="112" spans="1:38" s="2" customFormat="1" ht="26.25" customHeight="1" thickBot="1" x14ac:dyDescent="0.25">
      <c r="A112" s="70" t="s">
        <v>263</v>
      </c>
      <c r="B112" s="70" t="s">
        <v>264</v>
      </c>
      <c r="C112" s="71" t="s">
        <v>265</v>
      </c>
      <c r="D112" s="72"/>
      <c r="E112" s="143">
        <v>0.79579999999999995</v>
      </c>
      <c r="F112" s="72" t="s">
        <v>432</v>
      </c>
      <c r="G112" s="143" t="s">
        <v>432</v>
      </c>
      <c r="H112" s="143">
        <v>1.0212829999999999</v>
      </c>
      <c r="I112" s="143" t="s">
        <v>429</v>
      </c>
      <c r="J112" s="143" t="s">
        <v>429</v>
      </c>
      <c r="K112" s="143" t="s">
        <v>432</v>
      </c>
      <c r="L112" s="143" t="s">
        <v>432</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19895000</v>
      </c>
      <c r="AL112" s="49" t="s">
        <v>418</v>
      </c>
    </row>
    <row r="113" spans="1:38" s="2" customFormat="1" ht="26.25" customHeight="1" thickBot="1" x14ac:dyDescent="0.25">
      <c r="A113" s="70" t="s">
        <v>263</v>
      </c>
      <c r="B113" s="85" t="s">
        <v>266</v>
      </c>
      <c r="C113" s="86" t="s">
        <v>267</v>
      </c>
      <c r="D113" s="72"/>
      <c r="E113" s="182">
        <v>0.58006599999999997</v>
      </c>
      <c r="F113" s="143" t="s">
        <v>432</v>
      </c>
      <c r="G113" s="143" t="s">
        <v>432</v>
      </c>
      <c r="H113" s="182">
        <v>3.4585240000000002</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2.7590000000000002E-3</v>
      </c>
      <c r="F114" s="143" t="s">
        <v>432</v>
      </c>
      <c r="G114" s="143" t="s">
        <v>432</v>
      </c>
      <c r="H114" s="143">
        <v>9.3789999999999984E-3</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1.8829999999999999E-3</v>
      </c>
      <c r="F115" s="143" t="s">
        <v>432</v>
      </c>
      <c r="G115" s="143" t="s">
        <v>432</v>
      </c>
      <c r="H115" s="182">
        <v>3.7660000000000003E-3</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0.151865</v>
      </c>
      <c r="F116" s="143" t="s">
        <v>432</v>
      </c>
      <c r="G116" s="143" t="s">
        <v>432</v>
      </c>
      <c r="H116" s="183">
        <v>0.43946399999999997</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0.65686500000000003</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0.27528000000000002</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0.25215199999999999</v>
      </c>
      <c r="G125" s="146" t="s">
        <v>432</v>
      </c>
      <c r="H125" s="146" t="s">
        <v>431</v>
      </c>
      <c r="I125" s="146" t="s">
        <v>429</v>
      </c>
      <c r="J125" s="146" t="s">
        <v>429</v>
      </c>
      <c r="K125" s="146">
        <v>2.9799999999999998E-4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643.37800000000004</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1.544E-3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4.0849999999999997E-2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0.28999999999999998</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2.3830000000000001E-3</v>
      </c>
      <c r="F133" s="146">
        <v>3.8000000000000002E-5</v>
      </c>
      <c r="G133" s="146">
        <v>3.2600000000000001E-4</v>
      </c>
      <c r="H133" s="146" t="s">
        <v>432</v>
      </c>
      <c r="I133" s="146" t="s">
        <v>429</v>
      </c>
      <c r="J133" s="146" t="s">
        <v>429</v>
      </c>
      <c r="K133" s="146">
        <v>1.11E-4</v>
      </c>
      <c r="L133" s="146" t="s">
        <v>429</v>
      </c>
      <c r="M133" s="146">
        <v>4.0400000000000001E-4</v>
      </c>
      <c r="N133" s="146">
        <v>8.7000000000000001E-5</v>
      </c>
      <c r="O133" s="146">
        <v>1.5E-5</v>
      </c>
      <c r="P133" s="146">
        <v>4.3030000000000004E-3</v>
      </c>
      <c r="Q133" s="146">
        <v>3.8999999999999999E-5</v>
      </c>
      <c r="R133" s="146">
        <v>3.8999999999999999E-5</v>
      </c>
      <c r="S133" s="146">
        <v>3.6000000000000001E-5</v>
      </c>
      <c r="T133" s="146">
        <v>5.0000000000000002E-5</v>
      </c>
      <c r="U133" s="146">
        <v>5.7000000000000003E-5</v>
      </c>
      <c r="V133" s="146">
        <v>4.6200000000000001E-4</v>
      </c>
      <c r="W133" s="146">
        <v>7.7999999999999999E-5</v>
      </c>
      <c r="X133" s="163">
        <v>4.0000000000000001E-8</v>
      </c>
      <c r="Y133" s="163">
        <v>2E-8</v>
      </c>
      <c r="Z133" s="163">
        <v>1.9000000000000001E-8</v>
      </c>
      <c r="AA133" s="163">
        <v>2E-8</v>
      </c>
      <c r="AB133" s="163">
        <v>9.9E-8</v>
      </c>
      <c r="AC133" s="146">
        <v>4.3300000000000001E-4</v>
      </c>
      <c r="AD133" s="146">
        <v>1.1839999999999999E-3</v>
      </c>
      <c r="AE133" s="60"/>
      <c r="AF133" s="143" t="s">
        <v>432</v>
      </c>
      <c r="AG133" s="143" t="s">
        <v>432</v>
      </c>
      <c r="AH133" s="143" t="s">
        <v>432</v>
      </c>
      <c r="AI133" s="143" t="s">
        <v>432</v>
      </c>
      <c r="AJ133" s="143" t="s">
        <v>432</v>
      </c>
      <c r="AK133" s="72">
        <v>2888</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2.0313999999999999E-2</v>
      </c>
      <c r="F135" s="146">
        <v>2.2599999999999999E-4</v>
      </c>
      <c r="G135" s="146">
        <v>1.9185000000000001E-2</v>
      </c>
      <c r="H135" s="146" t="s">
        <v>431</v>
      </c>
      <c r="I135" s="146" t="s">
        <v>429</v>
      </c>
      <c r="J135" s="146" t="s">
        <v>429</v>
      </c>
      <c r="K135" s="146">
        <v>0.20652100000000001</v>
      </c>
      <c r="L135" s="146" t="s">
        <v>429</v>
      </c>
      <c r="M135" s="146">
        <v>7.9000000000000008E-3</v>
      </c>
      <c r="N135" s="146">
        <v>1.17367</v>
      </c>
      <c r="O135" s="146">
        <v>3.8370000000000001E-2</v>
      </c>
      <c r="P135" s="146">
        <v>3.1599000000000002E-2</v>
      </c>
      <c r="Q135" s="146">
        <v>2.4150999999999999E-2</v>
      </c>
      <c r="R135" s="146">
        <v>2.088E-3</v>
      </c>
      <c r="S135" s="146">
        <v>1.0499999999999999E-3</v>
      </c>
      <c r="T135" s="146">
        <v>1.354E-3</v>
      </c>
      <c r="U135" s="146" t="s">
        <v>431</v>
      </c>
      <c r="V135" s="146">
        <v>1.0156999999999999E-2</v>
      </c>
      <c r="W135" s="146">
        <v>0.45141199999999998</v>
      </c>
      <c r="X135" s="146">
        <v>4.6999999999999997E-5</v>
      </c>
      <c r="Y135" s="146">
        <v>3.6000000000000001E-5</v>
      </c>
      <c r="Z135" s="146">
        <v>3.4999999999999997E-5</v>
      </c>
      <c r="AA135" s="146" t="s">
        <v>431</v>
      </c>
      <c r="AB135" s="146">
        <v>1.18E-4</v>
      </c>
      <c r="AC135" s="146">
        <v>2.2571000000000001E-2</v>
      </c>
      <c r="AD135" s="146">
        <v>5.9811999999999997E-2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2.2984000000000001E-2</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46" t="s">
        <v>432</v>
      </c>
      <c r="G138" s="146" t="s">
        <v>432</v>
      </c>
      <c r="H138" s="146" t="s">
        <v>432</v>
      </c>
      <c r="I138" s="146" t="s">
        <v>429</v>
      </c>
      <c r="J138" s="146" t="s">
        <v>429</v>
      </c>
      <c r="K138" s="146" t="s">
        <v>432</v>
      </c>
      <c r="L138" s="146" t="s">
        <v>429</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t="s">
        <v>429</v>
      </c>
      <c r="J139" s="146" t="s">
        <v>429</v>
      </c>
      <c r="K139" s="146">
        <v>0.20847499999999999</v>
      </c>
      <c r="L139" s="146" t="s">
        <v>429</v>
      </c>
      <c r="M139" s="146" t="s">
        <v>431</v>
      </c>
      <c r="N139" s="146">
        <v>6.0899999999999995E-4</v>
      </c>
      <c r="O139" s="146">
        <v>1.227E-3</v>
      </c>
      <c r="P139" s="146">
        <v>1.227E-3</v>
      </c>
      <c r="Q139" s="146">
        <v>1.944E-3</v>
      </c>
      <c r="R139" s="146">
        <v>1.854E-3</v>
      </c>
      <c r="S139" s="146">
        <v>4.3099999999999996E-3</v>
      </c>
      <c r="T139" s="146" t="s">
        <v>431</v>
      </c>
      <c r="U139" s="146" t="s">
        <v>431</v>
      </c>
      <c r="V139" s="146" t="s">
        <v>431</v>
      </c>
      <c r="W139" s="146">
        <v>2.1027960000000001</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44.638759999999998</v>
      </c>
      <c r="F141" s="20">
        <f t="shared" ref="F141:AD141" si="0">SUM(F14:F140)</f>
        <v>36.283708690000005</v>
      </c>
      <c r="G141" s="20">
        <f t="shared" si="0"/>
        <v>97.782727999999977</v>
      </c>
      <c r="H141" s="20">
        <f t="shared" si="0"/>
        <v>8.9351140000000004</v>
      </c>
      <c r="I141" s="20">
        <f t="shared" si="0"/>
        <v>0</v>
      </c>
      <c r="J141" s="20">
        <f t="shared" si="0"/>
        <v>0</v>
      </c>
      <c r="K141" s="20">
        <f t="shared" si="0"/>
        <v>82.578888000000006</v>
      </c>
      <c r="L141" s="20">
        <f t="shared" si="0"/>
        <v>0</v>
      </c>
      <c r="M141" s="20">
        <f t="shared" si="0"/>
        <v>203.52838499999999</v>
      </c>
      <c r="N141" s="20">
        <f t="shared" si="0"/>
        <v>42.562847400000024</v>
      </c>
      <c r="O141" s="20">
        <f t="shared" si="0"/>
        <v>1.2407223000000003</v>
      </c>
      <c r="P141" s="20">
        <f t="shared" si="0"/>
        <v>0.61743939999999997</v>
      </c>
      <c r="Q141" s="20">
        <f t="shared" si="0"/>
        <v>8.8039979000000006</v>
      </c>
      <c r="R141" s="20">
        <f>SUM(R14:R140)</f>
        <v>8.5142337000000001</v>
      </c>
      <c r="S141" s="20">
        <f t="shared" si="0"/>
        <v>4.6471871</v>
      </c>
      <c r="T141" s="20">
        <f t="shared" si="0"/>
        <v>7.5106714999999999</v>
      </c>
      <c r="U141" s="20">
        <f t="shared" si="0"/>
        <v>1.1939699999999999E-2</v>
      </c>
      <c r="V141" s="20">
        <f t="shared" si="0"/>
        <v>53.03038140000001</v>
      </c>
      <c r="W141" s="20">
        <f t="shared" si="0"/>
        <v>7.119015000000001</v>
      </c>
      <c r="X141" s="20">
        <f t="shared" si="0"/>
        <v>2.1164470399999997</v>
      </c>
      <c r="Y141" s="20">
        <f t="shared" si="0"/>
        <v>2.0686680200000001</v>
      </c>
      <c r="Z141" s="20">
        <f t="shared" si="0"/>
        <v>1.405036019</v>
      </c>
      <c r="AA141" s="20">
        <f t="shared" si="0"/>
        <v>2.0325930199999998</v>
      </c>
      <c r="AB141" s="20">
        <f t="shared" si="0"/>
        <v>7.6227450990000003</v>
      </c>
      <c r="AC141" s="20">
        <f t="shared" si="0"/>
        <v>0.32407339999999996</v>
      </c>
      <c r="AD141" s="20">
        <f t="shared" si="0"/>
        <v>1.2342084000000002</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44.638759999999998</v>
      </c>
      <c r="F152" s="14">
        <f t="shared" ref="F152:AD152" si="1">F141 + F151 + IF(AND(OR($B$4="AT",$B$4="BE",$B$4="CH",$B$4="GB",$B$4="IE",$B$4="LT",$B$4="LU",$B$4="NL"),SUM(F143:F149)&gt;0),SUM(F143:F149)-SUM(F27:F33),0)</f>
        <v>36.283708690000005</v>
      </c>
      <c r="G152" s="14">
        <f t="shared" si="1"/>
        <v>97.782727999999977</v>
      </c>
      <c r="H152" s="14">
        <f t="shared" si="1"/>
        <v>8.9351140000000004</v>
      </c>
      <c r="I152" s="14">
        <f t="shared" si="1"/>
        <v>0</v>
      </c>
      <c r="J152" s="14">
        <f t="shared" si="1"/>
        <v>0</v>
      </c>
      <c r="K152" s="14">
        <f t="shared" si="1"/>
        <v>82.578888000000006</v>
      </c>
      <c r="L152" s="14">
        <f t="shared" si="1"/>
        <v>0</v>
      </c>
      <c r="M152" s="14">
        <f t="shared" si="1"/>
        <v>203.52838499999999</v>
      </c>
      <c r="N152" s="14">
        <f t="shared" si="1"/>
        <v>42.562847400000024</v>
      </c>
      <c r="O152" s="14">
        <f t="shared" si="1"/>
        <v>1.2407223000000003</v>
      </c>
      <c r="P152" s="14">
        <f t="shared" si="1"/>
        <v>0.61743939999999997</v>
      </c>
      <c r="Q152" s="14">
        <f t="shared" si="1"/>
        <v>8.8039979000000006</v>
      </c>
      <c r="R152" s="14">
        <f t="shared" si="1"/>
        <v>8.5142337000000001</v>
      </c>
      <c r="S152" s="14">
        <f t="shared" si="1"/>
        <v>4.6471871</v>
      </c>
      <c r="T152" s="14">
        <f t="shared" si="1"/>
        <v>7.5106714999999999</v>
      </c>
      <c r="U152" s="14">
        <f t="shared" si="1"/>
        <v>1.1939699999999999E-2</v>
      </c>
      <c r="V152" s="14">
        <f t="shared" si="1"/>
        <v>53.03038140000001</v>
      </c>
      <c r="W152" s="14">
        <f t="shared" si="1"/>
        <v>7.119015000000001</v>
      </c>
      <c r="X152" s="14">
        <f t="shared" si="1"/>
        <v>2.1164470399999997</v>
      </c>
      <c r="Y152" s="14">
        <f t="shared" si="1"/>
        <v>2.0686680200000001</v>
      </c>
      <c r="Z152" s="14">
        <f t="shared" si="1"/>
        <v>1.405036019</v>
      </c>
      <c r="AA152" s="14">
        <f t="shared" si="1"/>
        <v>2.0325930199999998</v>
      </c>
      <c r="AB152" s="14">
        <f t="shared" si="1"/>
        <v>7.6227450990000003</v>
      </c>
      <c r="AC152" s="14">
        <f t="shared" si="1"/>
        <v>0.32407339999999996</v>
      </c>
      <c r="AD152" s="14">
        <f t="shared" si="1"/>
        <v>1.2342084000000002</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44.638759999999998</v>
      </c>
      <c r="F154" s="14">
        <f>F141 + F153 - IF(OR($B$6=2005,$B$6&gt;=2020),SUM(F99:F122),0) + IF(AND(OR($B$4="AT",$B$4="BE",$B$4="CH",$B$4="GB",$B$4="IE",$B$4="LT",$B$4="LU",$B$4="NL"),SUM(F143:F149)&gt;0),SUM(F143:F149)-SUM(F27:F33),0)</f>
        <v>36.283708690000005</v>
      </c>
      <c r="G154" s="14">
        <f>G141 + G153 + IF(AND(OR($B$4="AT",$B$4="BE",$B$4="CH",$B$4="GB",$B$4="IE",$B$4="LT",$B$4="LU",$B$4="NL"),SUM(G143:G149)&gt;0),SUM(G143:G149)-SUM(G27:G33),0)</f>
        <v>97.782727999999977</v>
      </c>
      <c r="H154" s="14">
        <f t="shared" ref="H154:AD154" si="2">H141 + H153 + IF(AND(OR($B$4="AT",$B$4="BE",$B$4="CH",$B$4="GB",$B$4="IE",$B$4="LT",$B$4="LU",$B$4="NL"),SUM(H143:H149)&gt;0),SUM(H143:H149)-SUM(H27:H33),0)</f>
        <v>8.9351140000000004</v>
      </c>
      <c r="I154" s="14">
        <f t="shared" si="2"/>
        <v>0</v>
      </c>
      <c r="J154" s="14">
        <f t="shared" si="2"/>
        <v>0</v>
      </c>
      <c r="K154" s="14">
        <f t="shared" si="2"/>
        <v>82.578888000000006</v>
      </c>
      <c r="L154" s="14">
        <f t="shared" si="2"/>
        <v>0</v>
      </c>
      <c r="M154" s="14">
        <f t="shared" si="2"/>
        <v>203.52838499999999</v>
      </c>
      <c r="N154" s="14">
        <f t="shared" si="2"/>
        <v>42.562847400000024</v>
      </c>
      <c r="O154" s="14">
        <f t="shared" si="2"/>
        <v>1.2407223000000003</v>
      </c>
      <c r="P154" s="14">
        <f t="shared" si="2"/>
        <v>0.61743939999999997</v>
      </c>
      <c r="Q154" s="14">
        <f t="shared" si="2"/>
        <v>8.8039979000000006</v>
      </c>
      <c r="R154" s="14">
        <f t="shared" si="2"/>
        <v>8.5142337000000001</v>
      </c>
      <c r="S154" s="14">
        <f t="shared" si="2"/>
        <v>4.6471871</v>
      </c>
      <c r="T154" s="14">
        <f t="shared" si="2"/>
        <v>7.5106714999999999</v>
      </c>
      <c r="U154" s="14">
        <f t="shared" si="2"/>
        <v>1.1939699999999999E-2</v>
      </c>
      <c r="V154" s="14">
        <f t="shared" si="2"/>
        <v>53.03038140000001</v>
      </c>
      <c r="W154" s="14">
        <f t="shared" si="2"/>
        <v>7.119015000000001</v>
      </c>
      <c r="X154" s="14">
        <f t="shared" si="2"/>
        <v>2.1164470399999997</v>
      </c>
      <c r="Y154" s="14">
        <f t="shared" si="2"/>
        <v>2.0686680200000001</v>
      </c>
      <c r="Z154" s="14">
        <f t="shared" si="2"/>
        <v>1.405036019</v>
      </c>
      <c r="AA154" s="14">
        <f t="shared" si="2"/>
        <v>2.0325930199999998</v>
      </c>
      <c r="AB154" s="14">
        <f t="shared" si="2"/>
        <v>7.6227450990000003</v>
      </c>
      <c r="AC154" s="14">
        <f t="shared" si="2"/>
        <v>0.32407339999999996</v>
      </c>
      <c r="AD154" s="14">
        <f t="shared" si="2"/>
        <v>1.2342084000000002</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0.22295300000000001</v>
      </c>
      <c r="F157" s="158">
        <v>8.7089999999999997E-3</v>
      </c>
      <c r="G157" s="158">
        <v>1.7417999999999999E-2</v>
      </c>
      <c r="H157" s="158" t="s">
        <v>431</v>
      </c>
      <c r="I157" s="158" t="s">
        <v>429</v>
      </c>
      <c r="J157" s="158" t="s">
        <v>429</v>
      </c>
      <c r="K157" s="158">
        <v>3.4840000000000001E-3</v>
      </c>
      <c r="L157" s="158" t="s">
        <v>429</v>
      </c>
      <c r="M157" s="158">
        <v>1.916E-2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749.23199999999997</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6.9210000000000001E-3</v>
      </c>
      <c r="F158" s="158">
        <v>6.7000000000000002E-5</v>
      </c>
      <c r="G158" s="158">
        <v>6.7199999999999996E-4</v>
      </c>
      <c r="H158" s="158" t="s">
        <v>431</v>
      </c>
      <c r="I158" s="158" t="s">
        <v>429</v>
      </c>
      <c r="J158" s="158" t="s">
        <v>429</v>
      </c>
      <c r="K158" s="158">
        <v>1.34E-4</v>
      </c>
      <c r="L158" s="158" t="s">
        <v>429</v>
      </c>
      <c r="M158" s="158">
        <v>1.3439999999999999E-3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28.911999999999999</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8.9313000000000002</v>
      </c>
      <c r="F159" s="158">
        <v>0.30880000000000002</v>
      </c>
      <c r="G159" s="158">
        <v>4.4740000000000002</v>
      </c>
      <c r="H159" s="158" t="s">
        <v>431</v>
      </c>
      <c r="I159" s="158" t="s">
        <v>429</v>
      </c>
      <c r="J159" s="158" t="s">
        <v>429</v>
      </c>
      <c r="K159" s="158">
        <v>0.52670000000000006</v>
      </c>
      <c r="L159" s="158" t="s">
        <v>429</v>
      </c>
      <c r="M159" s="158">
        <v>0.83620000000000005</v>
      </c>
      <c r="N159" s="158">
        <v>1.8489999999999999E-2</v>
      </c>
      <c r="O159" s="158">
        <v>1.8900000000000002E-3</v>
      </c>
      <c r="P159" s="158">
        <v>2.63E-3</v>
      </c>
      <c r="Q159" s="203">
        <v>5.28E-3</v>
      </c>
      <c r="R159" s="158">
        <v>5.6570000000000002E-2</v>
      </c>
      <c r="S159" s="203">
        <v>2.2599999999999999E-2</v>
      </c>
      <c r="T159" s="158">
        <v>2.4689999999999999</v>
      </c>
      <c r="U159" s="203">
        <v>3.4099999999999998E-3</v>
      </c>
      <c r="V159" s="158">
        <v>0.1356</v>
      </c>
      <c r="W159" s="158">
        <v>4.0529999999999997E-2</v>
      </c>
      <c r="X159" s="203">
        <v>4.5399999999999998E-4</v>
      </c>
      <c r="Y159" s="203">
        <v>2.65E-3</v>
      </c>
      <c r="Z159" s="203">
        <v>1.89E-3</v>
      </c>
      <c r="AA159" s="203">
        <v>7.2099999999999996E-4</v>
      </c>
      <c r="AB159" s="203">
        <v>5.7149999999999996E-3</v>
      </c>
      <c r="AC159" s="158">
        <v>1.3599999999999999E-2</v>
      </c>
      <c r="AD159" s="158">
        <v>4.4726000000000002E-2</v>
      </c>
      <c r="AE159" s="63"/>
      <c r="AF159" s="203">
        <v>4661.3999999999996</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0.11033999999999999</v>
      </c>
      <c r="F163" s="159">
        <v>0.33101999999999998</v>
      </c>
      <c r="G163" s="159">
        <v>2.2068000000000001E-2</v>
      </c>
      <c r="H163" s="159">
        <v>2.2068000000000001E-2</v>
      </c>
      <c r="I163" s="215">
        <v>1.183411</v>
      </c>
      <c r="J163" s="215">
        <v>1.446391</v>
      </c>
      <c r="K163" s="215">
        <v>2.2353320000000001</v>
      </c>
      <c r="L163" s="215">
        <v>0.106507</v>
      </c>
      <c r="M163" s="159">
        <v>3.3102</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1103.4000000000001</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121" activePane="bottomRight" state="frozen"/>
      <selection activeCell="B6" sqref="B6"/>
      <selection pane="topRight" activeCell="B6" sqref="B6"/>
      <selection pane="bottomLeft" activeCell="B6" sqref="B6"/>
      <selection pane="bottomRight" activeCell="B4" sqref="B4:B5"/>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1998</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440</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1998</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13.76</v>
      </c>
      <c r="F14" s="143">
        <v>1.05</v>
      </c>
      <c r="G14" s="143">
        <v>88.38</v>
      </c>
      <c r="H14" s="143">
        <v>0.24137600000000001</v>
      </c>
      <c r="I14" s="143" t="s">
        <v>429</v>
      </c>
      <c r="J14" s="143" t="s">
        <v>429</v>
      </c>
      <c r="K14" s="143">
        <v>70.686552000000006</v>
      </c>
      <c r="L14" s="143" t="s">
        <v>429</v>
      </c>
      <c r="M14" s="143">
        <v>13.78</v>
      </c>
      <c r="N14" s="143">
        <v>31.470022</v>
      </c>
      <c r="O14" s="143">
        <v>0.55000400000000005</v>
      </c>
      <c r="P14" s="143">
        <v>0.50145600000000001</v>
      </c>
      <c r="Q14" s="143">
        <v>9.0517470000000007</v>
      </c>
      <c r="R14" s="143">
        <v>8.4100110000000008</v>
      </c>
      <c r="S14" s="143">
        <v>2.1900010000000001</v>
      </c>
      <c r="T14" s="143">
        <v>7.2700069999999997</v>
      </c>
      <c r="U14" s="72">
        <v>1.6000000000000001E-4</v>
      </c>
      <c r="V14" s="143">
        <v>44.410021999999998</v>
      </c>
      <c r="W14" s="182">
        <v>1.077167</v>
      </c>
      <c r="X14" s="182">
        <v>0.16822799999999999</v>
      </c>
      <c r="Y14" s="182">
        <v>0.22717300000000001</v>
      </c>
      <c r="Z14" s="182">
        <v>0.101314</v>
      </c>
      <c r="AA14" s="182">
        <v>6.8742999999999999E-2</v>
      </c>
      <c r="AB14" s="182">
        <v>0.56545800000000002</v>
      </c>
      <c r="AC14" s="182">
        <v>9.4222E-2</v>
      </c>
      <c r="AD14" s="182">
        <v>0.80270900000000001</v>
      </c>
      <c r="AE14" s="60"/>
      <c r="AF14" s="143">
        <v>13662.960999999999</v>
      </c>
      <c r="AG14" s="143">
        <v>99178.634999999995</v>
      </c>
      <c r="AH14" s="143">
        <v>14561.016</v>
      </c>
      <c r="AI14" s="143">
        <v>6523.6710000000003</v>
      </c>
      <c r="AJ14" s="143" t="s">
        <v>432</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0.12</v>
      </c>
      <c r="F16" s="143">
        <v>0.56965100000000002</v>
      </c>
      <c r="G16" s="143">
        <v>0.63</v>
      </c>
      <c r="H16" s="143" t="s">
        <v>431</v>
      </c>
      <c r="I16" s="143" t="s">
        <v>429</v>
      </c>
      <c r="J16" s="143" t="s">
        <v>429</v>
      </c>
      <c r="K16" s="143">
        <v>0.6</v>
      </c>
      <c r="L16" s="143" t="s">
        <v>429</v>
      </c>
      <c r="M16" s="143">
        <v>7.01</v>
      </c>
      <c r="N16" s="143">
        <v>0.03</v>
      </c>
      <c r="O16" s="143">
        <v>2E-3</v>
      </c>
      <c r="P16" s="143">
        <v>2E-3</v>
      </c>
      <c r="Q16" s="143">
        <v>0.02</v>
      </c>
      <c r="R16" s="143">
        <v>0.01</v>
      </c>
      <c r="S16" s="143">
        <v>3.0000000000000001E-3</v>
      </c>
      <c r="T16" s="143">
        <v>0.04</v>
      </c>
      <c r="U16" s="143" t="s">
        <v>431</v>
      </c>
      <c r="V16" s="143">
        <v>4.1000000000000002E-2</v>
      </c>
      <c r="W16" s="182">
        <v>5.7923000000000002E-2</v>
      </c>
      <c r="X16" s="182">
        <v>6.9620000000000003E-3</v>
      </c>
      <c r="Y16" s="182">
        <v>9.1050000000000002E-3</v>
      </c>
      <c r="Z16" s="182">
        <v>4.8199999999999996E-3</v>
      </c>
      <c r="AA16" s="182">
        <v>3.2130000000000001E-3</v>
      </c>
      <c r="AB16" s="182">
        <v>2.4100000000000003E-2</v>
      </c>
      <c r="AC16" s="182">
        <v>3.3199999999999999E-4</v>
      </c>
      <c r="AD16" s="182">
        <v>9.1047000000000003E-2</v>
      </c>
      <c r="AE16" s="60"/>
      <c r="AF16" s="143" t="s">
        <v>432</v>
      </c>
      <c r="AG16" s="143">
        <v>535.57000000000005</v>
      </c>
      <c r="AH16" s="143" t="s">
        <v>432</v>
      </c>
      <c r="AI16" s="143" t="s">
        <v>432</v>
      </c>
      <c r="AJ16" s="143" t="s">
        <v>432</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433</v>
      </c>
      <c r="J22" s="143" t="s">
        <v>433</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1.1856530000000001</v>
      </c>
      <c r="F23" s="182">
        <v>0.21714600000000001</v>
      </c>
      <c r="G23" s="143">
        <v>0.29214000000000001</v>
      </c>
      <c r="H23" s="182">
        <v>2.3000000000000001E-4</v>
      </c>
      <c r="I23" s="143" t="s">
        <v>429</v>
      </c>
      <c r="J23" s="143" t="s">
        <v>429</v>
      </c>
      <c r="K23" s="182">
        <v>0.11129500000000001</v>
      </c>
      <c r="L23" s="143" t="s">
        <v>429</v>
      </c>
      <c r="M23" s="182">
        <v>2.0352649999999999</v>
      </c>
      <c r="N23" s="143">
        <v>0.3</v>
      </c>
      <c r="O23" s="143">
        <v>3.0800000000000001E-4</v>
      </c>
      <c r="P23" s="143" t="s">
        <v>431</v>
      </c>
      <c r="Q23" s="143" t="s">
        <v>431</v>
      </c>
      <c r="R23" s="143">
        <v>1.5410000000000001E-3</v>
      </c>
      <c r="S23" s="143">
        <v>5.2384E-2</v>
      </c>
      <c r="T23" s="143">
        <v>2.1570000000000001E-3</v>
      </c>
      <c r="U23" s="143">
        <v>3.0800000000000001E-4</v>
      </c>
      <c r="V23" s="143">
        <v>3.0814000000000001E-2</v>
      </c>
      <c r="W23" s="143" t="s">
        <v>431</v>
      </c>
      <c r="X23" s="143">
        <v>9.4399999999999996E-4</v>
      </c>
      <c r="Y23" s="143">
        <v>1.521E-3</v>
      </c>
      <c r="Z23" s="143" t="s">
        <v>431</v>
      </c>
      <c r="AA23" s="143" t="s">
        <v>431</v>
      </c>
      <c r="AB23" s="72">
        <v>2.4650000000000002E-3</v>
      </c>
      <c r="AC23" s="143" t="s">
        <v>432</v>
      </c>
      <c r="AD23" s="143" t="s">
        <v>432</v>
      </c>
      <c r="AE23" s="60"/>
      <c r="AF23" s="182">
        <v>1306.8322000000001</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1.32</v>
      </c>
      <c r="F24" s="143">
        <v>0.39</v>
      </c>
      <c r="G24" s="143">
        <v>8.73</v>
      </c>
      <c r="H24" s="143">
        <v>1.8252999999999998E-2</v>
      </c>
      <c r="I24" s="143" t="s">
        <v>429</v>
      </c>
      <c r="J24" s="143" t="s">
        <v>429</v>
      </c>
      <c r="K24" s="143">
        <v>2.8306589999999998</v>
      </c>
      <c r="L24" s="143" t="s">
        <v>429</v>
      </c>
      <c r="M24" s="143">
        <v>2.99</v>
      </c>
      <c r="N24" s="143">
        <v>0.75300219999999995</v>
      </c>
      <c r="O24" s="143">
        <v>0.4300004</v>
      </c>
      <c r="P24" s="143">
        <v>1.01464E-2</v>
      </c>
      <c r="Q24" s="143">
        <v>5.0175699999999997E-2</v>
      </c>
      <c r="R24" s="143">
        <v>4.9001099999999999E-2</v>
      </c>
      <c r="S24" s="143">
        <v>0.33400010000000002</v>
      </c>
      <c r="T24" s="143">
        <v>0.95900070000000004</v>
      </c>
      <c r="U24" s="143">
        <v>1.6099999999999998E-5</v>
      </c>
      <c r="V24" s="143">
        <v>2.1850022</v>
      </c>
      <c r="W24" s="182">
        <v>0.37290400000000001</v>
      </c>
      <c r="X24" s="182">
        <v>2.4069E-2</v>
      </c>
      <c r="Y24" s="182">
        <v>3.4486999999999997E-2</v>
      </c>
      <c r="Z24" s="182">
        <v>1.2428E-2</v>
      </c>
      <c r="AA24" s="182">
        <v>1.1875999999999999E-2</v>
      </c>
      <c r="AB24" s="182">
        <v>8.2859999999999989E-2</v>
      </c>
      <c r="AC24" s="182">
        <v>6.5319999999999996E-3</v>
      </c>
      <c r="AD24" s="182">
        <v>0.109886</v>
      </c>
      <c r="AE24" s="60"/>
      <c r="AF24" s="143">
        <v>4356.9769999999999</v>
      </c>
      <c r="AG24" s="143">
        <v>3468.0169999999998</v>
      </c>
      <c r="AH24" s="143">
        <v>1463.9649999999999</v>
      </c>
      <c r="AI24" s="143">
        <v>493.31799999999998</v>
      </c>
      <c r="AJ24" s="143">
        <v>2029.7392999999997</v>
      </c>
      <c r="AK24" s="143" t="s">
        <v>432</v>
      </c>
      <c r="AL24" s="49" t="s">
        <v>49</v>
      </c>
    </row>
    <row r="25" spans="1:38" s="2" customFormat="1" ht="26.25" customHeight="1" thickBot="1" x14ac:dyDescent="0.25">
      <c r="A25" s="70" t="s">
        <v>73</v>
      </c>
      <c r="B25" s="74" t="s">
        <v>74</v>
      </c>
      <c r="C25" s="76" t="s">
        <v>75</v>
      </c>
      <c r="D25" s="72"/>
      <c r="E25" s="143">
        <v>3.7717000000000001E-2</v>
      </c>
      <c r="F25" s="143">
        <v>7.0870000000000004E-3</v>
      </c>
      <c r="G25" s="143">
        <v>3.9160000000000002E-3</v>
      </c>
      <c r="H25" s="143" t="s">
        <v>431</v>
      </c>
      <c r="I25" s="143" t="s">
        <v>429</v>
      </c>
      <c r="J25" s="143" t="s">
        <v>429</v>
      </c>
      <c r="K25" s="143">
        <v>2.7900000000000001E-4</v>
      </c>
      <c r="L25" s="143" t="s">
        <v>429</v>
      </c>
      <c r="M25" s="143">
        <v>6.7477999999999996E-2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171.47200000000001</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1.093E-3</v>
      </c>
      <c r="F26" s="143">
        <v>1.688E-3</v>
      </c>
      <c r="G26" s="143">
        <v>1.8000000000000001E-4</v>
      </c>
      <c r="H26" s="143" t="s">
        <v>431</v>
      </c>
      <c r="I26" s="143" t="s">
        <v>429</v>
      </c>
      <c r="J26" s="143" t="s">
        <v>429</v>
      </c>
      <c r="K26" s="143">
        <v>1.0000000000000001E-5</v>
      </c>
      <c r="L26" s="143" t="s">
        <v>429</v>
      </c>
      <c r="M26" s="143">
        <v>2.1448999999999999E-2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8.5139999999999993</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8.5088229999999996</v>
      </c>
      <c r="F27" s="182">
        <v>7.3504589999999999</v>
      </c>
      <c r="G27" s="182">
        <v>0.64775799999999994</v>
      </c>
      <c r="H27" s="182">
        <v>3.8538999999999997E-2</v>
      </c>
      <c r="I27" s="143" t="s">
        <v>429</v>
      </c>
      <c r="J27" s="143" t="s">
        <v>429</v>
      </c>
      <c r="K27" s="182">
        <v>7.6335E-2</v>
      </c>
      <c r="L27" s="143" t="s">
        <v>429</v>
      </c>
      <c r="M27" s="182">
        <v>73.040647000000007</v>
      </c>
      <c r="N27" s="182">
        <v>5.5893930000000003</v>
      </c>
      <c r="O27" s="182">
        <v>5.0000000000000002E-5</v>
      </c>
      <c r="P27" s="182">
        <v>2.2290000000000001E-3</v>
      </c>
      <c r="Q27" s="143">
        <v>7.6000000000000004E-5</v>
      </c>
      <c r="R27" s="182">
        <v>1.686E-3</v>
      </c>
      <c r="S27" s="182">
        <v>1.199E-3</v>
      </c>
      <c r="T27" s="182">
        <v>5.71E-4</v>
      </c>
      <c r="U27" s="182">
        <v>5.1E-5</v>
      </c>
      <c r="V27" s="182">
        <v>8.4239999999999992E-3</v>
      </c>
      <c r="W27" s="182">
        <v>0.123584</v>
      </c>
      <c r="X27" s="143">
        <v>2.2179999999999999E-3</v>
      </c>
      <c r="Y27" s="143">
        <v>3.6180000000000001E-3</v>
      </c>
      <c r="Z27" s="182">
        <v>1.536E-3</v>
      </c>
      <c r="AA27" s="182">
        <v>4.0390000000000001E-3</v>
      </c>
      <c r="AB27" s="143">
        <v>1.1411000000000001E-2</v>
      </c>
      <c r="AC27" s="182">
        <v>1.2400000000000001E-4</v>
      </c>
      <c r="AD27" s="182">
        <v>2.5000000000000001E-5</v>
      </c>
      <c r="AE27" s="60"/>
      <c r="AF27" s="182">
        <v>11381.770461</v>
      </c>
      <c r="AG27" s="143" t="s">
        <v>432</v>
      </c>
      <c r="AH27" s="143" t="s">
        <v>432</v>
      </c>
      <c r="AI27" s="143" t="s">
        <v>432</v>
      </c>
      <c r="AJ27" s="143" t="s">
        <v>432</v>
      </c>
      <c r="AK27" s="143" t="s">
        <v>432</v>
      </c>
      <c r="AL27" s="49" t="s">
        <v>49</v>
      </c>
    </row>
    <row r="28" spans="1:38" s="2" customFormat="1" ht="26.25" customHeight="1" thickBot="1" x14ac:dyDescent="0.25">
      <c r="A28" s="70" t="s">
        <v>78</v>
      </c>
      <c r="B28" s="70" t="s">
        <v>81</v>
      </c>
      <c r="C28" s="71" t="s">
        <v>82</v>
      </c>
      <c r="D28" s="72"/>
      <c r="E28" s="182">
        <v>0.87797000000000003</v>
      </c>
      <c r="F28" s="182">
        <v>0.36175600000000002</v>
      </c>
      <c r="G28" s="182">
        <v>0.28900799999999999</v>
      </c>
      <c r="H28" s="182">
        <v>1.688E-3</v>
      </c>
      <c r="I28" s="143" t="s">
        <v>429</v>
      </c>
      <c r="J28" s="143" t="s">
        <v>429</v>
      </c>
      <c r="K28" s="182">
        <v>0.137549</v>
      </c>
      <c r="L28" s="143" t="s">
        <v>429</v>
      </c>
      <c r="M28" s="182">
        <v>4.0088619999999997</v>
      </c>
      <c r="N28" s="182">
        <v>0.29436699999999999</v>
      </c>
      <c r="O28" s="182">
        <v>3.9999999999999998E-6</v>
      </c>
      <c r="P28" s="182">
        <v>2.5300000000000002E-4</v>
      </c>
      <c r="Q28" s="143">
        <v>6.9999999999999999E-6</v>
      </c>
      <c r="R28" s="182">
        <v>3.0499999999999999E-4</v>
      </c>
      <c r="S28" s="182">
        <v>2.0799999999999999E-4</v>
      </c>
      <c r="T28" s="182">
        <v>3.4999999999999997E-5</v>
      </c>
      <c r="U28" s="182">
        <v>5.0000000000000004E-6</v>
      </c>
      <c r="V28" s="182">
        <v>9.0200000000000002E-4</v>
      </c>
      <c r="W28" s="182">
        <v>7.2709999999999997E-3</v>
      </c>
      <c r="X28" s="143">
        <v>6.3000000000000003E-4</v>
      </c>
      <c r="Y28" s="182">
        <v>7.5299999999999998E-4</v>
      </c>
      <c r="Z28" s="143">
        <v>5.3700000000000004E-4</v>
      </c>
      <c r="AA28" s="182">
        <v>6.6799999999999997E-4</v>
      </c>
      <c r="AB28" s="183">
        <v>2.588E-3</v>
      </c>
      <c r="AC28" s="143">
        <v>6.9999999999999999E-6</v>
      </c>
      <c r="AD28" s="143">
        <v>5.0000000000000004E-6</v>
      </c>
      <c r="AE28" s="60"/>
      <c r="AF28" s="182">
        <v>1677.6272140000001</v>
      </c>
      <c r="AG28" s="143" t="s">
        <v>432</v>
      </c>
      <c r="AH28" s="143" t="s">
        <v>432</v>
      </c>
      <c r="AI28" s="143" t="s">
        <v>432</v>
      </c>
      <c r="AJ28" s="143" t="s">
        <v>432</v>
      </c>
      <c r="AK28" s="143" t="s">
        <v>432</v>
      </c>
      <c r="AL28" s="49" t="s">
        <v>49</v>
      </c>
    </row>
    <row r="29" spans="1:38" s="2" customFormat="1" ht="26.25" customHeight="1" thickBot="1" x14ac:dyDescent="0.25">
      <c r="A29" s="70" t="s">
        <v>78</v>
      </c>
      <c r="B29" s="70" t="s">
        <v>83</v>
      </c>
      <c r="C29" s="71" t="s">
        <v>84</v>
      </c>
      <c r="D29" s="72"/>
      <c r="E29" s="182">
        <v>8.303369</v>
      </c>
      <c r="F29" s="182">
        <v>0.88871999999999995</v>
      </c>
      <c r="G29" s="182">
        <v>1.959635</v>
      </c>
      <c r="H29" s="182">
        <v>2.9680000000000002E-3</v>
      </c>
      <c r="I29" s="143" t="s">
        <v>429</v>
      </c>
      <c r="J29" s="143" t="s">
        <v>429</v>
      </c>
      <c r="K29" s="191">
        <v>0.28551700000000002</v>
      </c>
      <c r="L29" s="143" t="s">
        <v>429</v>
      </c>
      <c r="M29" s="182">
        <v>2.2117049999999998</v>
      </c>
      <c r="N29" s="182">
        <v>0.55484999999999995</v>
      </c>
      <c r="O29" s="182">
        <v>1.4E-5</v>
      </c>
      <c r="P29" s="182">
        <v>1.2260000000000001E-3</v>
      </c>
      <c r="Q29" s="143">
        <v>2.5999999999999998E-5</v>
      </c>
      <c r="R29" s="182">
        <v>1.7780000000000001E-3</v>
      </c>
      <c r="S29" s="182">
        <v>1.199E-3</v>
      </c>
      <c r="T29" s="182">
        <v>9.5000000000000005E-5</v>
      </c>
      <c r="U29" s="182">
        <v>2.4000000000000001E-5</v>
      </c>
      <c r="V29" s="182">
        <v>4.248E-3</v>
      </c>
      <c r="W29" s="182">
        <v>6.7608000000000001E-2</v>
      </c>
      <c r="X29" s="182">
        <v>9.6599999999999995E-4</v>
      </c>
      <c r="Y29" s="182">
        <v>5.849E-3</v>
      </c>
      <c r="Z29" s="182">
        <v>6.535E-3</v>
      </c>
      <c r="AA29" s="143">
        <v>1.5020000000000001E-3</v>
      </c>
      <c r="AB29" s="182">
        <v>1.4852000000000001E-2</v>
      </c>
      <c r="AC29" s="143">
        <v>1.8E-5</v>
      </c>
      <c r="AD29" s="143">
        <v>1.2E-5</v>
      </c>
      <c r="AE29" s="60"/>
      <c r="AF29" s="182">
        <v>9169.0100440000006</v>
      </c>
      <c r="AG29" s="143" t="s">
        <v>432</v>
      </c>
      <c r="AH29" s="143" t="s">
        <v>432</v>
      </c>
      <c r="AI29" s="143" t="s">
        <v>432</v>
      </c>
      <c r="AJ29" s="143" t="s">
        <v>432</v>
      </c>
      <c r="AK29" s="143" t="s">
        <v>432</v>
      </c>
      <c r="AL29" s="49" t="s">
        <v>49</v>
      </c>
    </row>
    <row r="30" spans="1:38" s="2" customFormat="1" ht="26.25" customHeight="1" thickBot="1" x14ac:dyDescent="0.25">
      <c r="A30" s="70" t="s">
        <v>78</v>
      </c>
      <c r="B30" s="70" t="s">
        <v>85</v>
      </c>
      <c r="C30" s="71" t="s">
        <v>86</v>
      </c>
      <c r="D30" s="72"/>
      <c r="E30" s="182">
        <v>3.8999999999999998E-3</v>
      </c>
      <c r="F30" s="182">
        <v>1.5469E-2</v>
      </c>
      <c r="G30" s="182">
        <v>7.9100000000000004E-4</v>
      </c>
      <c r="H30" s="182">
        <v>2.0999999999999999E-5</v>
      </c>
      <c r="I30" s="143" t="s">
        <v>429</v>
      </c>
      <c r="J30" s="143" t="s">
        <v>429</v>
      </c>
      <c r="K30" s="182">
        <v>2.1000000000000001E-4</v>
      </c>
      <c r="L30" s="143" t="s">
        <v>429</v>
      </c>
      <c r="M30" s="182">
        <v>0.21248</v>
      </c>
      <c r="N30" s="182">
        <v>8.9589999999999999E-3</v>
      </c>
      <c r="O30" s="182">
        <v>9.9999999999999995E-8</v>
      </c>
      <c r="P30" s="143">
        <v>3.0000000000000001E-6</v>
      </c>
      <c r="Q30" s="182">
        <v>9.9999999999999995E-8</v>
      </c>
      <c r="R30" s="182">
        <v>1.9999999999999999E-6</v>
      </c>
      <c r="S30" s="182">
        <v>1.9999999999999999E-6</v>
      </c>
      <c r="T30" s="182">
        <v>9.9999999999999995E-7</v>
      </c>
      <c r="U30" s="182">
        <v>9.9999999999999995E-8</v>
      </c>
      <c r="V30" s="182">
        <v>1.2999999999999999E-5</v>
      </c>
      <c r="W30" s="182">
        <v>3.3100000000000002E-4</v>
      </c>
      <c r="X30" s="143">
        <v>5.0000000000000004E-6</v>
      </c>
      <c r="Y30" s="143">
        <v>9.0000000000000002E-6</v>
      </c>
      <c r="Z30" s="143">
        <v>3.0000000000000001E-6</v>
      </c>
      <c r="AA30" s="143">
        <v>1.1E-5</v>
      </c>
      <c r="AB30" s="143">
        <v>2.8E-5</v>
      </c>
      <c r="AC30" s="182">
        <v>2.9999999999999999E-7</v>
      </c>
      <c r="AD30" s="182">
        <v>2.9999999999999999E-7</v>
      </c>
      <c r="AE30" s="60"/>
      <c r="AF30" s="182">
        <v>17.210027</v>
      </c>
      <c r="AG30" s="143" t="s">
        <v>432</v>
      </c>
      <c r="AH30" s="143" t="s">
        <v>432</v>
      </c>
      <c r="AI30" s="143" t="s">
        <v>432</v>
      </c>
      <c r="AJ30" s="143" t="s">
        <v>432</v>
      </c>
      <c r="AK30" s="143" t="s">
        <v>432</v>
      </c>
      <c r="AL30" s="49" t="s">
        <v>49</v>
      </c>
    </row>
    <row r="31" spans="1:38" s="2" customFormat="1" ht="26.25" customHeight="1" thickBot="1" x14ac:dyDescent="0.25">
      <c r="A31" s="70" t="s">
        <v>78</v>
      </c>
      <c r="B31" s="70" t="s">
        <v>87</v>
      </c>
      <c r="C31" s="71" t="s">
        <v>88</v>
      </c>
      <c r="D31" s="72"/>
      <c r="E31" s="143" t="s">
        <v>432</v>
      </c>
      <c r="F31" s="182">
        <v>2.6288840000000002</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82">
        <v>119.705068</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2">
        <v>0.161804</v>
      </c>
      <c r="L32" s="143" t="s">
        <v>429</v>
      </c>
      <c r="M32" s="143" t="s">
        <v>432</v>
      </c>
      <c r="N32" s="182">
        <v>0.17396500000000001</v>
      </c>
      <c r="O32" s="182">
        <v>7.9699999999999997E-4</v>
      </c>
      <c r="P32" s="143" t="s">
        <v>432</v>
      </c>
      <c r="Q32" s="182">
        <v>2.0049999999999998E-3</v>
      </c>
      <c r="R32" s="182">
        <v>6.4557000000000003E-2</v>
      </c>
      <c r="S32" s="182">
        <v>1.414301</v>
      </c>
      <c r="T32" s="182">
        <v>1.0151E-2</v>
      </c>
      <c r="U32" s="182">
        <v>1.317E-3</v>
      </c>
      <c r="V32" s="182">
        <v>0.52365200000000001</v>
      </c>
      <c r="W32" s="143" t="s">
        <v>431</v>
      </c>
      <c r="X32" s="182">
        <v>4.08E-4</v>
      </c>
      <c r="Y32" s="182">
        <v>3.0000000000000001E-5</v>
      </c>
      <c r="Z32" s="182">
        <v>4.3999999999999999E-5</v>
      </c>
      <c r="AA32" s="182">
        <v>1.84E-4</v>
      </c>
      <c r="AB32" s="182">
        <v>6.6600000000000003E-4</v>
      </c>
      <c r="AC32" s="143" t="s">
        <v>431</v>
      </c>
      <c r="AD32" s="143" t="s">
        <v>431</v>
      </c>
      <c r="AE32" s="60"/>
      <c r="AF32" s="143" t="s">
        <v>432</v>
      </c>
      <c r="AG32" s="143" t="s">
        <v>432</v>
      </c>
      <c r="AH32" s="143" t="s">
        <v>432</v>
      </c>
      <c r="AI32" s="143" t="s">
        <v>432</v>
      </c>
      <c r="AJ32" s="143" t="s">
        <v>432</v>
      </c>
      <c r="AK32" s="182">
        <v>5629.9721769999996</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82">
        <v>0.14981700000000001</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2">
        <v>5629.9721769999996</v>
      </c>
      <c r="AL33" s="49" t="s">
        <v>413</v>
      </c>
    </row>
    <row r="34" spans="1:38" s="2" customFormat="1" ht="26.25" customHeight="1" thickBot="1" x14ac:dyDescent="0.25">
      <c r="A34" s="70" t="s">
        <v>70</v>
      </c>
      <c r="B34" s="70" t="s">
        <v>93</v>
      </c>
      <c r="C34" s="71" t="s">
        <v>94</v>
      </c>
      <c r="D34" s="72"/>
      <c r="E34" s="143">
        <v>2.2032219999999998</v>
      </c>
      <c r="F34" s="143">
        <v>0.196543</v>
      </c>
      <c r="G34" s="143">
        <v>0.43259999999999998</v>
      </c>
      <c r="H34" s="143">
        <v>2.9399999999999999E-4</v>
      </c>
      <c r="I34" s="143" t="s">
        <v>429</v>
      </c>
      <c r="J34" s="143" t="s">
        <v>429</v>
      </c>
      <c r="K34" s="143">
        <v>6.5575999999999995E-2</v>
      </c>
      <c r="L34" s="143" t="s">
        <v>429</v>
      </c>
      <c r="M34" s="143">
        <v>0.46243400000000001</v>
      </c>
      <c r="N34" s="143">
        <v>1.8760000000000001E-3</v>
      </c>
      <c r="O34" s="143">
        <v>4.4499999999999997E-4</v>
      </c>
      <c r="P34" s="143">
        <v>1.11E-4</v>
      </c>
      <c r="Q34" s="143">
        <v>5.5999999999999999E-5</v>
      </c>
      <c r="R34" s="143">
        <v>2.2889999999999998E-3</v>
      </c>
      <c r="S34" s="143">
        <v>7.1645E-2</v>
      </c>
      <c r="T34" s="143">
        <v>3.1220000000000002E-3</v>
      </c>
      <c r="U34" s="143">
        <v>4.4499999999999997E-4</v>
      </c>
      <c r="V34" s="143">
        <v>4.48E-2</v>
      </c>
      <c r="W34" s="143">
        <v>2.8419999999999999E-3</v>
      </c>
      <c r="X34" s="143">
        <v>1.897E-3</v>
      </c>
      <c r="Y34" s="143">
        <v>2.9250000000000001E-3</v>
      </c>
      <c r="Z34" s="143">
        <v>1.7769999999999999E-3</v>
      </c>
      <c r="AA34" s="143">
        <v>5.9100000000000005E-4</v>
      </c>
      <c r="AB34" s="72">
        <v>7.1900000000000002E-3</v>
      </c>
      <c r="AC34" s="143">
        <v>9.0000000000000002E-6</v>
      </c>
      <c r="AD34" s="143">
        <v>2.3800000000000002E-3</v>
      </c>
      <c r="AE34" s="60"/>
      <c r="AF34" s="182">
        <v>1776.6</v>
      </c>
      <c r="AG34" s="143">
        <v>14</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431</v>
      </c>
      <c r="AG35" s="143" t="s">
        <v>431</v>
      </c>
      <c r="AH35" s="143" t="s">
        <v>431</v>
      </c>
      <c r="AI35" s="143" t="s">
        <v>431</v>
      </c>
      <c r="AJ35" s="143" t="s">
        <v>431</v>
      </c>
      <c r="AK35" s="143" t="s">
        <v>431</v>
      </c>
      <c r="AL35" s="49" t="s">
        <v>49</v>
      </c>
    </row>
    <row r="36" spans="1:38" s="2" customFormat="1" ht="26.25" customHeight="1" thickBot="1" x14ac:dyDescent="0.25">
      <c r="A36" s="70" t="s">
        <v>95</v>
      </c>
      <c r="B36" s="70" t="s">
        <v>98</v>
      </c>
      <c r="C36" s="71" t="s">
        <v>99</v>
      </c>
      <c r="D36" s="72"/>
      <c r="E36" s="143">
        <v>0.47099999999999997</v>
      </c>
      <c r="F36" s="143">
        <v>1.6799999999999999E-2</v>
      </c>
      <c r="G36" s="143">
        <v>0.06</v>
      </c>
      <c r="H36" s="143" t="s">
        <v>431</v>
      </c>
      <c r="I36" s="143" t="s">
        <v>429</v>
      </c>
      <c r="J36" s="143" t="s">
        <v>429</v>
      </c>
      <c r="K36" s="143">
        <v>8.9999999999999993E-3</v>
      </c>
      <c r="L36" s="143" t="s">
        <v>429</v>
      </c>
      <c r="M36" s="143">
        <v>4.4400000000000002E-2</v>
      </c>
      <c r="N36" s="143">
        <v>7.7999999999999999E-4</v>
      </c>
      <c r="O36" s="143">
        <v>6.0000000000000002E-5</v>
      </c>
      <c r="P36" s="143">
        <v>1.8000000000000001E-4</v>
      </c>
      <c r="Q36" s="143">
        <v>2.4000000000000001E-4</v>
      </c>
      <c r="R36" s="143">
        <v>2.9999999999999997E-4</v>
      </c>
      <c r="S36" s="182">
        <v>1.2000000000000001E-3</v>
      </c>
      <c r="T36" s="143">
        <v>6.0000000000000001E-3</v>
      </c>
      <c r="U36" s="182">
        <v>5.9999999999999995E-5</v>
      </c>
      <c r="V36" s="143">
        <v>7.1999999999999998E-3</v>
      </c>
      <c r="W36" s="143">
        <v>7.7999999999999999E-4</v>
      </c>
      <c r="X36" s="182">
        <v>1.2E-5</v>
      </c>
      <c r="Y36" s="182">
        <v>5.9999999999999995E-5</v>
      </c>
      <c r="Z36" s="182">
        <v>5.9999999999999995E-5</v>
      </c>
      <c r="AA36" s="182">
        <v>6.0000000000000002E-6</v>
      </c>
      <c r="AB36" s="182">
        <v>1.3799999999999999E-4</v>
      </c>
      <c r="AC36" s="143">
        <v>4.8000000000000001E-4</v>
      </c>
      <c r="AD36" s="143">
        <v>2.2800000000000001E-4</v>
      </c>
      <c r="AE36" s="60"/>
      <c r="AF36" s="182">
        <v>253.79999999999998</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0.22</v>
      </c>
      <c r="F39" s="143">
        <v>0.02</v>
      </c>
      <c r="G39" s="143">
        <v>1.17</v>
      </c>
      <c r="H39" s="143">
        <v>2.8860000000000001E-3</v>
      </c>
      <c r="I39" s="143" t="s">
        <v>429</v>
      </c>
      <c r="J39" s="143" t="s">
        <v>429</v>
      </c>
      <c r="K39" s="143">
        <v>0.21000099999999999</v>
      </c>
      <c r="L39" s="143" t="s">
        <v>429</v>
      </c>
      <c r="M39" s="143">
        <v>0.23</v>
      </c>
      <c r="N39" s="143">
        <v>0.04</v>
      </c>
      <c r="O39" s="143">
        <v>0</v>
      </c>
      <c r="P39" s="143">
        <v>1.9999999999999999E-7</v>
      </c>
      <c r="Q39" s="143">
        <v>1.0000200000000001E-2</v>
      </c>
      <c r="R39" s="143">
        <v>0.01</v>
      </c>
      <c r="S39" s="143">
        <v>0.01</v>
      </c>
      <c r="T39" s="143">
        <v>0.31</v>
      </c>
      <c r="U39" s="72">
        <v>0</v>
      </c>
      <c r="V39" s="143">
        <v>0.08</v>
      </c>
      <c r="W39" s="182">
        <v>1.4553999999999999E-2</v>
      </c>
      <c r="X39" s="182">
        <v>5.9500000000000004E-3</v>
      </c>
      <c r="Y39" s="182">
        <v>7.7920000000000003E-3</v>
      </c>
      <c r="Z39" s="182">
        <v>4.1619999999999999E-3</v>
      </c>
      <c r="AA39" s="182">
        <v>2.7060000000000001E-3</v>
      </c>
      <c r="AB39" s="182">
        <v>2.061E-2</v>
      </c>
      <c r="AC39" s="182">
        <v>4.1199999999999999E-4</v>
      </c>
      <c r="AD39" s="182">
        <v>3.2309999999999999E-3</v>
      </c>
      <c r="AE39" s="60"/>
      <c r="AF39" s="143">
        <v>1050</v>
      </c>
      <c r="AG39" s="143">
        <v>19</v>
      </c>
      <c r="AH39" s="143">
        <v>2</v>
      </c>
      <c r="AI39" s="143">
        <v>78</v>
      </c>
      <c r="AJ39" s="143" t="s">
        <v>432</v>
      </c>
      <c r="AK39" s="143" t="s">
        <v>432</v>
      </c>
      <c r="AL39" s="49" t="s">
        <v>49</v>
      </c>
    </row>
    <row r="40" spans="1:38" s="2" customFormat="1" ht="26.25" customHeight="1" thickBot="1" x14ac:dyDescent="0.25">
      <c r="A40" s="70" t="s">
        <v>70</v>
      </c>
      <c r="B40" s="70" t="s">
        <v>105</v>
      </c>
      <c r="C40" s="71" t="s">
        <v>391</v>
      </c>
      <c r="D40" s="72"/>
      <c r="E40" s="182">
        <v>0.23091600000000001</v>
      </c>
      <c r="F40" s="182">
        <v>0.176542</v>
      </c>
      <c r="G40" s="143">
        <v>5.7743999999999997E-2</v>
      </c>
      <c r="H40" s="182">
        <v>4.5000000000000003E-5</v>
      </c>
      <c r="I40" s="143" t="s">
        <v>429</v>
      </c>
      <c r="J40" s="143" t="s">
        <v>429</v>
      </c>
      <c r="K40" s="182">
        <v>2.4159E-2</v>
      </c>
      <c r="L40" s="143" t="s">
        <v>429</v>
      </c>
      <c r="M40" s="182">
        <v>0.47927399999999998</v>
      </c>
      <c r="N40" s="143">
        <v>9.2202000000000006E-2</v>
      </c>
      <c r="O40" s="143">
        <v>6.3E-5</v>
      </c>
      <c r="P40" s="143" t="s">
        <v>431</v>
      </c>
      <c r="Q40" s="143" t="s">
        <v>431</v>
      </c>
      <c r="R40" s="143">
        <v>3.1300000000000002E-4</v>
      </c>
      <c r="S40" s="143">
        <v>1.0652E-2</v>
      </c>
      <c r="T40" s="143">
        <v>4.3899999999999999E-4</v>
      </c>
      <c r="U40" s="143">
        <v>6.3E-5</v>
      </c>
      <c r="V40" s="143">
        <v>6.2659999999999999E-3</v>
      </c>
      <c r="W40" s="143" t="s">
        <v>431</v>
      </c>
      <c r="X40" s="143">
        <v>1.94E-4</v>
      </c>
      <c r="Y40" s="143">
        <v>3.0699999999999998E-4</v>
      </c>
      <c r="Z40" s="143" t="s">
        <v>431</v>
      </c>
      <c r="AA40" s="143" t="s">
        <v>431</v>
      </c>
      <c r="AB40" s="143">
        <v>5.0099999999999993E-4</v>
      </c>
      <c r="AC40" s="143" t="s">
        <v>432</v>
      </c>
      <c r="AD40" s="143" t="s">
        <v>432</v>
      </c>
      <c r="AE40" s="60"/>
      <c r="AF40" s="182">
        <v>266.09729999999996</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8.63917</v>
      </c>
      <c r="F41" s="182">
        <v>6.6809919999999998</v>
      </c>
      <c r="G41" s="182">
        <v>1.2130050000000001</v>
      </c>
      <c r="H41" s="182">
        <v>5.8526000000000002E-2</v>
      </c>
      <c r="I41" s="182" t="s">
        <v>429</v>
      </c>
      <c r="J41" s="182" t="s">
        <v>429</v>
      </c>
      <c r="K41" s="182">
        <v>4.6281230000000004</v>
      </c>
      <c r="L41" s="182" t="s">
        <v>429</v>
      </c>
      <c r="M41" s="182">
        <v>111.195958</v>
      </c>
      <c r="N41" s="182">
        <v>3.0145940000000002</v>
      </c>
      <c r="O41" s="182">
        <v>0.267455</v>
      </c>
      <c r="P41" s="182">
        <v>8.0709000000000003E-2</v>
      </c>
      <c r="Q41" s="182">
        <v>5.6786000000000003E-2</v>
      </c>
      <c r="R41" s="182">
        <v>0.34675899999999998</v>
      </c>
      <c r="S41" s="182">
        <v>0.116619</v>
      </c>
      <c r="T41" s="182">
        <v>4.7689000000000002E-2</v>
      </c>
      <c r="U41" s="182">
        <v>9.3620000000000005E-3</v>
      </c>
      <c r="V41" s="182">
        <v>7.6079150000000002</v>
      </c>
      <c r="W41" s="182">
        <v>2.495727</v>
      </c>
      <c r="X41" s="182">
        <v>1.999349</v>
      </c>
      <c r="Y41" s="182">
        <v>1.8475459999999999</v>
      </c>
      <c r="Z41" s="182">
        <v>1.3401350000000001</v>
      </c>
      <c r="AA41" s="182">
        <v>2.062128</v>
      </c>
      <c r="AB41" s="183">
        <v>7.2491589999999997</v>
      </c>
      <c r="AC41" s="182">
        <v>0.21482799999999999</v>
      </c>
      <c r="AD41" s="182">
        <v>0.226715</v>
      </c>
      <c r="AE41" s="60"/>
      <c r="AF41" s="183">
        <v>669.5</v>
      </c>
      <c r="AG41" s="183">
        <v>1329.2139999999999</v>
      </c>
      <c r="AH41" s="143">
        <v>1818</v>
      </c>
      <c r="AI41" s="143">
        <v>14238</v>
      </c>
      <c r="AJ41" s="72">
        <v>454.8</v>
      </c>
      <c r="AK41" s="143" t="s">
        <v>432</v>
      </c>
      <c r="AL41" s="49" t="s">
        <v>49</v>
      </c>
    </row>
    <row r="42" spans="1:38" s="2" customFormat="1" ht="26.25" customHeight="1" thickBot="1" x14ac:dyDescent="0.25">
      <c r="A42" s="70" t="s">
        <v>70</v>
      </c>
      <c r="B42" s="70" t="s">
        <v>107</v>
      </c>
      <c r="C42" s="71" t="s">
        <v>108</v>
      </c>
      <c r="D42" s="72"/>
      <c r="E42" s="182">
        <v>3.1666E-2</v>
      </c>
      <c r="F42" s="182">
        <v>0.22465599999999999</v>
      </c>
      <c r="G42" s="143">
        <v>9.3900000000000008E-3</v>
      </c>
      <c r="H42" s="143">
        <v>1.1E-5</v>
      </c>
      <c r="I42" s="143" t="s">
        <v>429</v>
      </c>
      <c r="J42" s="143" t="s">
        <v>429</v>
      </c>
      <c r="K42" s="182">
        <v>5.8349999999999999E-3</v>
      </c>
      <c r="L42" s="143" t="s">
        <v>429</v>
      </c>
      <c r="M42" s="182">
        <v>1.2445250000000001</v>
      </c>
      <c r="N42" s="143">
        <v>0.26550000000000001</v>
      </c>
      <c r="O42" s="143">
        <v>2.4000000000000001E-5</v>
      </c>
      <c r="P42" s="143" t="s">
        <v>431</v>
      </c>
      <c r="Q42" s="143" t="s">
        <v>431</v>
      </c>
      <c r="R42" s="143">
        <v>1.18E-4</v>
      </c>
      <c r="S42" s="143">
        <v>4.0039999999999997E-3</v>
      </c>
      <c r="T42" s="143">
        <v>1.65E-4</v>
      </c>
      <c r="U42" s="143">
        <v>2.4000000000000001E-5</v>
      </c>
      <c r="V42" s="143">
        <v>2.3549999999999999E-3</v>
      </c>
      <c r="W42" s="143" t="s">
        <v>431</v>
      </c>
      <c r="X42" s="143">
        <v>8.7999999999999998E-5</v>
      </c>
      <c r="Y42" s="143">
        <v>1E-4</v>
      </c>
      <c r="Z42" s="143" t="s">
        <v>431</v>
      </c>
      <c r="AA42" s="143" t="s">
        <v>431</v>
      </c>
      <c r="AB42" s="143">
        <v>1.8799999999999999E-4</v>
      </c>
      <c r="AC42" s="143" t="s">
        <v>432</v>
      </c>
      <c r="AD42" s="143" t="s">
        <v>432</v>
      </c>
      <c r="AE42" s="60"/>
      <c r="AF42" s="182">
        <v>102.6255</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0.09</v>
      </c>
      <c r="F43" s="143">
        <v>0.02</v>
      </c>
      <c r="G43" s="143">
        <v>0.38</v>
      </c>
      <c r="H43" s="143">
        <v>3.3670000000000002E-3</v>
      </c>
      <c r="I43" s="143" t="s">
        <v>429</v>
      </c>
      <c r="J43" s="143" t="s">
        <v>429</v>
      </c>
      <c r="K43" s="143">
        <v>0.23000899999999999</v>
      </c>
      <c r="L43" s="143" t="s">
        <v>429</v>
      </c>
      <c r="M43" s="143">
        <v>0.22</v>
      </c>
      <c r="N43" s="143">
        <v>0.04</v>
      </c>
      <c r="O43" s="143">
        <v>0</v>
      </c>
      <c r="P43" s="143">
        <v>1.9E-6</v>
      </c>
      <c r="Q43" s="143">
        <v>1.00023E-2</v>
      </c>
      <c r="R43" s="143">
        <v>0.01</v>
      </c>
      <c r="S43" s="143">
        <v>0.01</v>
      </c>
      <c r="T43" s="143">
        <v>0.12</v>
      </c>
      <c r="U43" s="72">
        <v>1.9999999999999999E-7</v>
      </c>
      <c r="V43" s="143">
        <v>7.0000000000000007E-2</v>
      </c>
      <c r="W43" s="182">
        <v>2.5038000000000001E-2</v>
      </c>
      <c r="X43" s="182">
        <v>6.9979999999999999E-3</v>
      </c>
      <c r="Y43" s="182">
        <v>8.8409999999999999E-3</v>
      </c>
      <c r="Z43" s="182">
        <v>4.2519999999999997E-3</v>
      </c>
      <c r="AA43" s="182">
        <v>2.8370000000000001E-3</v>
      </c>
      <c r="AB43" s="182">
        <v>2.2927999999999997E-2</v>
      </c>
      <c r="AC43" s="182">
        <v>4.95E-4</v>
      </c>
      <c r="AD43" s="182">
        <v>1.1051999999999999E-2</v>
      </c>
      <c r="AE43" s="60"/>
      <c r="AF43" s="143">
        <v>319.5</v>
      </c>
      <c r="AG43" s="143">
        <v>65</v>
      </c>
      <c r="AH43" s="143">
        <v>19</v>
      </c>
      <c r="AI43" s="143">
        <v>91</v>
      </c>
      <c r="AJ43" s="143" t="s">
        <v>432</v>
      </c>
      <c r="AK43" s="143" t="s">
        <v>432</v>
      </c>
      <c r="AL43" s="49" t="s">
        <v>49</v>
      </c>
    </row>
    <row r="44" spans="1:38" s="2" customFormat="1" ht="26.25" customHeight="1" thickBot="1" x14ac:dyDescent="0.25">
      <c r="A44" s="70" t="s">
        <v>70</v>
      </c>
      <c r="B44" s="70" t="s">
        <v>111</v>
      </c>
      <c r="C44" s="71" t="s">
        <v>112</v>
      </c>
      <c r="D44" s="72"/>
      <c r="E44" s="182">
        <v>1.404785</v>
      </c>
      <c r="F44" s="182">
        <v>0.22298299999999999</v>
      </c>
      <c r="G44" s="143">
        <v>0.332951</v>
      </c>
      <c r="H44" s="182">
        <v>2.5500000000000002E-4</v>
      </c>
      <c r="I44" s="143" t="s">
        <v>429</v>
      </c>
      <c r="J44" s="143" t="s">
        <v>429</v>
      </c>
      <c r="K44" s="182">
        <v>0.107375</v>
      </c>
      <c r="L44" s="143" t="s">
        <v>429</v>
      </c>
      <c r="M44" s="182">
        <v>2.0275599999999998</v>
      </c>
      <c r="N44" s="143">
        <v>0.2908</v>
      </c>
      <c r="O44" s="143">
        <v>3.48E-4</v>
      </c>
      <c r="P44" s="143" t="s">
        <v>431</v>
      </c>
      <c r="Q44" s="143" t="s">
        <v>431</v>
      </c>
      <c r="R44" s="143">
        <v>1.7420000000000001E-3</v>
      </c>
      <c r="S44" s="143">
        <v>5.9237999999999999E-2</v>
      </c>
      <c r="T44" s="143">
        <v>2.4390000000000002E-3</v>
      </c>
      <c r="U44" s="143">
        <v>3.48E-4</v>
      </c>
      <c r="V44" s="143">
        <v>3.4846000000000002E-2</v>
      </c>
      <c r="W44" s="143" t="s">
        <v>431</v>
      </c>
      <c r="X44" s="143">
        <v>1.065E-3</v>
      </c>
      <c r="Y44" s="143">
        <v>1.7229999999999999E-3</v>
      </c>
      <c r="Z44" s="143" t="s">
        <v>431</v>
      </c>
      <c r="AA44" s="143" t="s">
        <v>431</v>
      </c>
      <c r="AB44" s="143">
        <v>2.7880000000000001E-3</v>
      </c>
      <c r="AC44" s="143" t="s">
        <v>432</v>
      </c>
      <c r="AD44" s="143" t="s">
        <v>432</v>
      </c>
      <c r="AE44" s="60"/>
      <c r="AF44" s="182">
        <v>1477.2830739999999</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0.24334800000000001</v>
      </c>
      <c r="F45" s="143">
        <v>1.9791E-2</v>
      </c>
      <c r="G45" s="143">
        <v>3.1049E-2</v>
      </c>
      <c r="H45" s="143" t="s">
        <v>431</v>
      </c>
      <c r="I45" s="143" t="s">
        <v>429</v>
      </c>
      <c r="J45" s="143" t="s">
        <v>429</v>
      </c>
      <c r="K45" s="143">
        <v>5.2220000000000001E-3</v>
      </c>
      <c r="L45" s="143" t="s">
        <v>429</v>
      </c>
      <c r="M45" s="143">
        <v>5.8084999999999998E-2</v>
      </c>
      <c r="N45" s="143">
        <v>4.0200000000000001E-4</v>
      </c>
      <c r="O45" s="143">
        <v>3.1000000000000001E-5</v>
      </c>
      <c r="P45" s="143">
        <v>9.2999999999999997E-5</v>
      </c>
      <c r="Q45" s="143">
        <v>1.2400000000000001E-4</v>
      </c>
      <c r="R45" s="143">
        <v>1.55E-4</v>
      </c>
      <c r="S45" s="182">
        <v>6.1899999999999998E-4</v>
      </c>
      <c r="T45" s="143">
        <v>3.0929999999999998E-3</v>
      </c>
      <c r="U45" s="182">
        <v>3.1000000000000001E-5</v>
      </c>
      <c r="V45" s="143">
        <v>3.7109999999999999E-3</v>
      </c>
      <c r="W45" s="143">
        <v>4.0200000000000001E-4</v>
      </c>
      <c r="X45" s="182">
        <v>6.0000000000000002E-6</v>
      </c>
      <c r="Y45" s="182">
        <v>3.1000000000000001E-5</v>
      </c>
      <c r="Z45" s="182">
        <v>3.1000000000000001E-5</v>
      </c>
      <c r="AA45" s="182">
        <v>3.0000000000000001E-6</v>
      </c>
      <c r="AB45" s="182">
        <v>7.1000000000000005E-5</v>
      </c>
      <c r="AC45" s="143">
        <v>2.4699999999999999E-4</v>
      </c>
      <c r="AD45" s="143">
        <v>1.18E-4</v>
      </c>
      <c r="AE45" s="60"/>
      <c r="AF45" s="182">
        <v>133.517</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429</v>
      </c>
      <c r="J46" s="143" t="s">
        <v>429</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429</v>
      </c>
      <c r="J52" s="143" t="s">
        <v>429</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2.343</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0.29499999999999998</v>
      </c>
      <c r="AL53" s="49" t="s">
        <v>135</v>
      </c>
    </row>
    <row r="54" spans="1:38" s="2" customFormat="1" ht="37.5" customHeight="1" thickBot="1" x14ac:dyDescent="0.25">
      <c r="A54" s="70" t="s">
        <v>119</v>
      </c>
      <c r="B54" s="74" t="s">
        <v>136</v>
      </c>
      <c r="C54" s="76" t="s">
        <v>137</v>
      </c>
      <c r="D54" s="73"/>
      <c r="E54" s="143" t="s">
        <v>432</v>
      </c>
      <c r="F54" s="143">
        <v>3.6999999999999998E-2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738</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659.15</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32.1</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1.9488350000000001</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0.14000000000000001</v>
      </c>
      <c r="F64" s="143">
        <v>3.8110000000000002E-3</v>
      </c>
      <c r="G64" s="143" t="s">
        <v>432</v>
      </c>
      <c r="H64" s="143">
        <v>3.5370000000000002E-3</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t="s">
        <v>432</v>
      </c>
      <c r="F70" s="143">
        <v>1.65</v>
      </c>
      <c r="G70" s="143" t="s">
        <v>431</v>
      </c>
      <c r="H70" s="143">
        <v>5.6462999999999999E-2</v>
      </c>
      <c r="I70" s="143" t="s">
        <v>429</v>
      </c>
      <c r="J70" s="143" t="s">
        <v>429</v>
      </c>
      <c r="K70" s="143">
        <v>0.08</v>
      </c>
      <c r="L70" s="143" t="s">
        <v>429</v>
      </c>
      <c r="M70" s="143">
        <v>0.02</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5" t="s">
        <v>432</v>
      </c>
      <c r="G71" s="145" t="s">
        <v>432</v>
      </c>
      <c r="H71" s="145" t="s">
        <v>432</v>
      </c>
      <c r="I71" s="143" t="s">
        <v>429</v>
      </c>
      <c r="J71" s="143" t="s">
        <v>429</v>
      </c>
      <c r="K71" s="145" t="s">
        <v>432</v>
      </c>
      <c r="L71" s="143" t="s">
        <v>429</v>
      </c>
      <c r="M71" s="145" t="s">
        <v>432</v>
      </c>
      <c r="N71" s="145" t="s">
        <v>432</v>
      </c>
      <c r="O71" s="145" t="s">
        <v>432</v>
      </c>
      <c r="P71" s="145" t="s">
        <v>432</v>
      </c>
      <c r="Q71" s="145" t="s">
        <v>432</v>
      </c>
      <c r="R71" s="145" t="s">
        <v>432</v>
      </c>
      <c r="S71" s="145" t="s">
        <v>432</v>
      </c>
      <c r="T71" s="145" t="s">
        <v>432</v>
      </c>
      <c r="U71" s="145" t="s">
        <v>432</v>
      </c>
      <c r="V71" s="145" t="s">
        <v>432</v>
      </c>
      <c r="W71" s="145" t="s">
        <v>432</v>
      </c>
      <c r="X71" s="145" t="s">
        <v>432</v>
      </c>
      <c r="Y71" s="145" t="s">
        <v>432</v>
      </c>
      <c r="Z71" s="145" t="s">
        <v>432</v>
      </c>
      <c r="AA71" s="145" t="s">
        <v>432</v>
      </c>
      <c r="AB71" s="145" t="s">
        <v>432</v>
      </c>
      <c r="AC71" s="145" t="s">
        <v>432</v>
      </c>
      <c r="AD71" s="145"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t="s">
        <v>432</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t="s">
        <v>432</v>
      </c>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t="s">
        <v>432</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t="s">
        <v>432</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43" t="s">
        <v>432</v>
      </c>
      <c r="AC78" s="143" t="s">
        <v>432</v>
      </c>
      <c r="AD78" s="143" t="s">
        <v>432</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t="s">
        <v>432</v>
      </c>
      <c r="F80" s="143" t="s">
        <v>432</v>
      </c>
      <c r="G80" s="143" t="s">
        <v>432</v>
      </c>
      <c r="H80" s="143">
        <v>0.04</v>
      </c>
      <c r="I80" s="143" t="s">
        <v>429</v>
      </c>
      <c r="J80" s="143" t="s">
        <v>429</v>
      </c>
      <c r="K80" s="143">
        <v>0</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3.6080619999999999</v>
      </c>
      <c r="G82" s="146" t="s">
        <v>432</v>
      </c>
      <c r="H82" s="146" t="s">
        <v>432</v>
      </c>
      <c r="I82" s="146" t="s">
        <v>429</v>
      </c>
      <c r="J82" s="146" t="s">
        <v>429</v>
      </c>
      <c r="K82" s="146" t="s">
        <v>432</v>
      </c>
      <c r="L82" s="146" t="s">
        <v>429</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1.3930739999999999</v>
      </c>
      <c r="AL82" s="49" t="s">
        <v>219</v>
      </c>
    </row>
    <row r="83" spans="1:38" s="2" customFormat="1" ht="26.25" customHeight="1" thickBot="1" x14ac:dyDescent="0.25">
      <c r="A83" s="70" t="s">
        <v>53</v>
      </c>
      <c r="B83" s="81" t="s">
        <v>211</v>
      </c>
      <c r="C83" s="82" t="s">
        <v>212</v>
      </c>
      <c r="D83" s="72"/>
      <c r="E83" s="146" t="s">
        <v>432</v>
      </c>
      <c r="F83" s="146">
        <v>8.0000000000000002E-3</v>
      </c>
      <c r="G83" s="146" t="s">
        <v>432</v>
      </c>
      <c r="H83" s="146" t="s">
        <v>432</v>
      </c>
      <c r="I83" s="146" t="s">
        <v>429</v>
      </c>
      <c r="J83" s="146" t="s">
        <v>429</v>
      </c>
      <c r="K83" s="146">
        <v>7.6350000000000001E-2</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509</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3.5252159999999995</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17.500574</v>
      </c>
      <c r="AL85" s="49" t="s">
        <v>216</v>
      </c>
    </row>
    <row r="86" spans="1:38" s="2" customFormat="1" ht="26.25" customHeight="1" thickBot="1" x14ac:dyDescent="0.25">
      <c r="A86" s="70" t="s">
        <v>208</v>
      </c>
      <c r="B86" s="76" t="s">
        <v>217</v>
      </c>
      <c r="C86" s="80" t="s">
        <v>218</v>
      </c>
      <c r="D86" s="72"/>
      <c r="E86" s="146" t="s">
        <v>432</v>
      </c>
      <c r="F86" s="146">
        <v>0.100232</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0.44036700000000001</v>
      </c>
      <c r="AL86" s="49" t="s">
        <v>219</v>
      </c>
    </row>
    <row r="87" spans="1:38" s="2" customFormat="1" ht="26.25" customHeight="1" thickBot="1" x14ac:dyDescent="0.25">
      <c r="A87" s="70" t="s">
        <v>208</v>
      </c>
      <c r="B87" s="76" t="s">
        <v>220</v>
      </c>
      <c r="C87" s="80" t="s">
        <v>221</v>
      </c>
      <c r="D87" s="72"/>
      <c r="E87" s="146" t="s">
        <v>432</v>
      </c>
      <c r="F87" s="146">
        <v>2.3932999999999999E-2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5.9832000000000003E-2</v>
      </c>
      <c r="AL87" s="49" t="s">
        <v>219</v>
      </c>
    </row>
    <row r="88" spans="1:38" s="2" customFormat="1" ht="26.25" customHeight="1" thickBot="1" x14ac:dyDescent="0.25">
      <c r="A88" s="70" t="s">
        <v>208</v>
      </c>
      <c r="B88" s="76" t="s">
        <v>222</v>
      </c>
      <c r="C88" s="80" t="s">
        <v>223</v>
      </c>
      <c r="D88" s="72"/>
      <c r="E88" s="152" t="s">
        <v>431</v>
      </c>
      <c r="F88" s="146">
        <v>0.30719000000000002</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0.21359</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0.42718</v>
      </c>
      <c r="AL89" s="49" t="s">
        <v>412</v>
      </c>
    </row>
    <row r="90" spans="1:38" s="8" customFormat="1" ht="26.25" customHeight="1" thickBot="1" x14ac:dyDescent="0.25">
      <c r="A90" s="70" t="s">
        <v>208</v>
      </c>
      <c r="B90" s="76" t="s">
        <v>226</v>
      </c>
      <c r="C90" s="80" t="s">
        <v>227</v>
      </c>
      <c r="D90" s="72"/>
      <c r="E90" s="146" t="s">
        <v>431</v>
      </c>
      <c r="F90" s="146">
        <v>1.154436</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3.686E-3</v>
      </c>
      <c r="F91" s="185">
        <v>3.3125000000000002E-2</v>
      </c>
      <c r="G91" s="146">
        <v>2.72E-4</v>
      </c>
      <c r="H91" s="146">
        <v>8.4449999999999994E-3</v>
      </c>
      <c r="I91" s="146" t="s">
        <v>429</v>
      </c>
      <c r="J91" s="146" t="s">
        <v>429</v>
      </c>
      <c r="K91" s="185">
        <v>6.4632999999999996E-2</v>
      </c>
      <c r="L91" s="146" t="s">
        <v>429</v>
      </c>
      <c r="M91" s="146">
        <v>0.11276700000000001</v>
      </c>
      <c r="N91" s="185">
        <v>7.0624000000000006E-2</v>
      </c>
      <c r="O91" s="185">
        <v>1.4873000000000001E-2</v>
      </c>
      <c r="P91" s="185">
        <v>5.4790000000000004E-3</v>
      </c>
      <c r="Q91" s="185">
        <v>5.594E-3</v>
      </c>
      <c r="R91" s="185">
        <v>1.7365999999999999E-2</v>
      </c>
      <c r="S91" s="185">
        <v>0.69768200000000002</v>
      </c>
      <c r="T91" s="185">
        <v>2.9211000000000001E-2</v>
      </c>
      <c r="U91" s="146" t="s">
        <v>431</v>
      </c>
      <c r="V91" s="185">
        <v>0.39766400000000002</v>
      </c>
      <c r="W91" s="146">
        <v>2.03E-4</v>
      </c>
      <c r="X91" s="146">
        <v>2.2599999999999999E-4</v>
      </c>
      <c r="Y91" s="146">
        <v>9.2E-5</v>
      </c>
      <c r="Z91" s="146">
        <v>9.2E-5</v>
      </c>
      <c r="AA91" s="146">
        <v>9.2E-5</v>
      </c>
      <c r="AB91" s="146">
        <v>5.0199999999999995E-4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t="s">
        <v>432</v>
      </c>
      <c r="F93" s="143">
        <v>0.74189994999999997</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3" t="s">
        <v>429</v>
      </c>
      <c r="J95" s="143" t="s">
        <v>429</v>
      </c>
      <c r="K95" s="145" t="s">
        <v>432</v>
      </c>
      <c r="L95" s="143" t="s">
        <v>429</v>
      </c>
      <c r="M95" s="145" t="s">
        <v>432</v>
      </c>
      <c r="N95" s="145" t="s">
        <v>432</v>
      </c>
      <c r="O95" s="145" t="s">
        <v>432</v>
      </c>
      <c r="P95" s="145" t="s">
        <v>432</v>
      </c>
      <c r="Q95" s="145" t="s">
        <v>432</v>
      </c>
      <c r="R95" s="145" t="s">
        <v>432</v>
      </c>
      <c r="S95" s="145" t="s">
        <v>432</v>
      </c>
      <c r="T95" s="145" t="s">
        <v>432</v>
      </c>
      <c r="U95" s="145" t="s">
        <v>432</v>
      </c>
      <c r="V95" s="145" t="s">
        <v>432</v>
      </c>
      <c r="W95" s="145" t="s">
        <v>432</v>
      </c>
      <c r="X95" s="145" t="s">
        <v>432</v>
      </c>
      <c r="Y95" s="145" t="s">
        <v>432</v>
      </c>
      <c r="Z95" s="145" t="s">
        <v>432</v>
      </c>
      <c r="AA95" s="145" t="s">
        <v>432</v>
      </c>
      <c r="AB95" s="145" t="s">
        <v>432</v>
      </c>
      <c r="AC95" s="145" t="s">
        <v>432</v>
      </c>
      <c r="AD95" s="145"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8" t="s">
        <v>432</v>
      </c>
      <c r="G97" s="148" t="s">
        <v>432</v>
      </c>
      <c r="H97" s="148" t="s">
        <v>432</v>
      </c>
      <c r="I97" s="143" t="s">
        <v>429</v>
      </c>
      <c r="J97" s="143" t="s">
        <v>429</v>
      </c>
      <c r="K97" s="148" t="s">
        <v>432</v>
      </c>
      <c r="L97" s="143" t="s">
        <v>429</v>
      </c>
      <c r="M97" s="148" t="s">
        <v>432</v>
      </c>
      <c r="N97" s="148" t="s">
        <v>432</v>
      </c>
      <c r="O97" s="148" t="s">
        <v>432</v>
      </c>
      <c r="P97" s="148" t="s">
        <v>432</v>
      </c>
      <c r="Q97" s="148" t="s">
        <v>432</v>
      </c>
      <c r="R97" s="148" t="s">
        <v>432</v>
      </c>
      <c r="S97" s="148" t="s">
        <v>432</v>
      </c>
      <c r="T97" s="148" t="s">
        <v>432</v>
      </c>
      <c r="U97" s="148" t="s">
        <v>432</v>
      </c>
      <c r="V97" s="148" t="s">
        <v>432</v>
      </c>
      <c r="W97" s="148" t="s">
        <v>432</v>
      </c>
      <c r="X97" s="148" t="s">
        <v>432</v>
      </c>
      <c r="Y97" s="148" t="s">
        <v>432</v>
      </c>
      <c r="Z97" s="148" t="s">
        <v>432</v>
      </c>
      <c r="AA97" s="148" t="s">
        <v>432</v>
      </c>
      <c r="AB97" s="148" t="s">
        <v>432</v>
      </c>
      <c r="AC97" s="148" t="s">
        <v>432</v>
      </c>
      <c r="AD97" s="148"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t="s">
        <v>432</v>
      </c>
      <c r="F98" s="148" t="s">
        <v>432</v>
      </c>
      <c r="G98" s="148" t="s">
        <v>432</v>
      </c>
      <c r="H98" s="190">
        <v>4.4999999999999998E-2</v>
      </c>
      <c r="I98" s="143" t="s">
        <v>429</v>
      </c>
      <c r="J98" s="143" t="s">
        <v>429</v>
      </c>
      <c r="K98" s="148" t="s">
        <v>432</v>
      </c>
      <c r="L98" s="143" t="s">
        <v>429</v>
      </c>
      <c r="M98" s="148" t="s">
        <v>432</v>
      </c>
      <c r="N98" s="148" t="s">
        <v>432</v>
      </c>
      <c r="O98" s="148" t="s">
        <v>432</v>
      </c>
      <c r="P98" s="148" t="s">
        <v>432</v>
      </c>
      <c r="Q98" s="148" t="s">
        <v>432</v>
      </c>
      <c r="R98" s="148" t="s">
        <v>432</v>
      </c>
      <c r="S98" s="148" t="s">
        <v>432</v>
      </c>
      <c r="T98" s="148" t="s">
        <v>432</v>
      </c>
      <c r="U98" s="148" t="s">
        <v>432</v>
      </c>
      <c r="V98" s="148" t="s">
        <v>432</v>
      </c>
      <c r="W98" s="148" t="s">
        <v>432</v>
      </c>
      <c r="X98" s="148" t="s">
        <v>432</v>
      </c>
      <c r="Y98" s="148" t="s">
        <v>432</v>
      </c>
      <c r="Z98" s="148" t="s">
        <v>432</v>
      </c>
      <c r="AA98" s="148" t="s">
        <v>432</v>
      </c>
      <c r="AB98" s="148" t="s">
        <v>432</v>
      </c>
      <c r="AC98" s="148" t="s">
        <v>432</v>
      </c>
      <c r="AD98" s="148"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4.0246000000000004E-2</v>
      </c>
      <c r="F99" s="143">
        <v>1.8340700000000001</v>
      </c>
      <c r="G99" s="143" t="s">
        <v>432</v>
      </c>
      <c r="H99" s="183">
        <v>1.6675289999999998</v>
      </c>
      <c r="I99" s="143" t="s">
        <v>429</v>
      </c>
      <c r="J99" s="143" t="s">
        <v>429</v>
      </c>
      <c r="K99" s="143">
        <v>0.21887000000000001</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158.6</v>
      </c>
      <c r="AL99" s="49" t="s">
        <v>245</v>
      </c>
    </row>
    <row r="100" spans="1:38" s="2" customFormat="1" ht="26.25" customHeight="1" thickBot="1" x14ac:dyDescent="0.25">
      <c r="A100" s="70" t="s">
        <v>243</v>
      </c>
      <c r="B100" s="70" t="s">
        <v>246</v>
      </c>
      <c r="C100" s="71" t="s">
        <v>408</v>
      </c>
      <c r="D100" s="84"/>
      <c r="E100" s="190">
        <v>1.7322000000000001E-2</v>
      </c>
      <c r="F100" s="143">
        <v>1.32551</v>
      </c>
      <c r="G100" s="143" t="s">
        <v>432</v>
      </c>
      <c r="H100" s="183">
        <v>0.61343100000000006</v>
      </c>
      <c r="I100" s="143" t="s">
        <v>429</v>
      </c>
      <c r="J100" s="143" t="s">
        <v>429</v>
      </c>
      <c r="K100" s="143">
        <v>6.8580000000000002E-2</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148.9</v>
      </c>
      <c r="AL100" s="49" t="s">
        <v>245</v>
      </c>
    </row>
    <row r="101" spans="1:38" s="2" customFormat="1" ht="26.25" customHeight="1" thickBot="1" x14ac:dyDescent="0.25">
      <c r="A101" s="70" t="s">
        <v>243</v>
      </c>
      <c r="B101" s="70" t="s">
        <v>247</v>
      </c>
      <c r="C101" s="71" t="s">
        <v>248</v>
      </c>
      <c r="D101" s="84"/>
      <c r="E101" s="190">
        <v>4.0000000000000002E-4</v>
      </c>
      <c r="F101" s="143">
        <v>9.1999999999999998E-3</v>
      </c>
      <c r="G101" s="143" t="s">
        <v>432</v>
      </c>
      <c r="H101" s="182">
        <v>1.319E-2</v>
      </c>
      <c r="I101" s="143" t="s">
        <v>429</v>
      </c>
      <c r="J101" s="143" t="s">
        <v>429</v>
      </c>
      <c r="K101" s="143">
        <v>4.62E-3</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35.4</v>
      </c>
      <c r="AL101" s="49" t="s">
        <v>245</v>
      </c>
    </row>
    <row r="102" spans="1:38" s="2" customFormat="1" ht="26.25" customHeight="1" thickBot="1" x14ac:dyDescent="0.25">
      <c r="A102" s="70" t="s">
        <v>243</v>
      </c>
      <c r="B102" s="70" t="s">
        <v>249</v>
      </c>
      <c r="C102" s="71" t="s">
        <v>386</v>
      </c>
      <c r="D102" s="84"/>
      <c r="E102" s="190">
        <v>3.2100000000000002E-3</v>
      </c>
      <c r="F102" s="143">
        <v>0.32639700000000005</v>
      </c>
      <c r="G102" s="143" t="s">
        <v>432</v>
      </c>
      <c r="H102" s="183">
        <v>0.97989000000000004</v>
      </c>
      <c r="I102" s="143" t="s">
        <v>429</v>
      </c>
      <c r="J102" s="143" t="s">
        <v>429</v>
      </c>
      <c r="K102" s="143">
        <v>0.2515</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326.39999999999998</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3.0000000000000004E-5</v>
      </c>
      <c r="F104" s="143">
        <v>1.5300000000000001E-3</v>
      </c>
      <c r="G104" s="143" t="s">
        <v>432</v>
      </c>
      <c r="H104" s="182">
        <v>9.7999999999999997E-4</v>
      </c>
      <c r="I104" s="143" t="s">
        <v>429</v>
      </c>
      <c r="J104" s="143" t="s">
        <v>429</v>
      </c>
      <c r="K104" s="143">
        <v>3.5000000000000005E-4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9.7999999999999997E-4</v>
      </c>
      <c r="F105" s="143">
        <v>3.0349999999999999E-2</v>
      </c>
      <c r="G105" s="143" t="s">
        <v>432</v>
      </c>
      <c r="H105" s="182">
        <v>2.7300000000000001E-2</v>
      </c>
      <c r="I105" s="143" t="s">
        <v>429</v>
      </c>
      <c r="J105" s="143" t="s">
        <v>429</v>
      </c>
      <c r="K105" s="143">
        <v>1.8799999999999999E-3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3.9</v>
      </c>
      <c r="AL105" s="49" t="s">
        <v>245</v>
      </c>
    </row>
    <row r="106" spans="1:38" s="2" customFormat="1" ht="26.25" customHeight="1" thickBot="1" x14ac:dyDescent="0.25">
      <c r="A106" s="70" t="s">
        <v>243</v>
      </c>
      <c r="B106" s="70" t="s">
        <v>256</v>
      </c>
      <c r="C106" s="71" t="s">
        <v>257</v>
      </c>
      <c r="D106" s="84"/>
      <c r="E106" s="143"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430</v>
      </c>
      <c r="AG106" s="143" t="s">
        <v>430</v>
      </c>
      <c r="AH106" s="143" t="s">
        <v>430</v>
      </c>
      <c r="AI106" s="143" t="s">
        <v>430</v>
      </c>
      <c r="AJ106" s="143" t="s">
        <v>430</v>
      </c>
      <c r="AK106" s="143" t="s">
        <v>430</v>
      </c>
      <c r="AL106" s="49" t="s">
        <v>245</v>
      </c>
    </row>
    <row r="107" spans="1:38" s="2" customFormat="1" ht="26.25" customHeight="1" thickBot="1" x14ac:dyDescent="0.25">
      <c r="A107" s="70" t="s">
        <v>243</v>
      </c>
      <c r="B107" s="70" t="s">
        <v>258</v>
      </c>
      <c r="C107" s="71" t="s">
        <v>379</v>
      </c>
      <c r="D107" s="84"/>
      <c r="E107" s="190">
        <v>5.1730000000000005E-3</v>
      </c>
      <c r="F107" s="143">
        <v>0.12884899999999999</v>
      </c>
      <c r="G107" s="143" t="s">
        <v>432</v>
      </c>
      <c r="H107" s="182">
        <v>0.12091200000000001</v>
      </c>
      <c r="I107" s="143" t="s">
        <v>429</v>
      </c>
      <c r="J107" s="143" t="s">
        <v>429</v>
      </c>
      <c r="K107" s="143">
        <v>0.148371</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780.9</v>
      </c>
      <c r="AL107" s="49" t="s">
        <v>245</v>
      </c>
    </row>
    <row r="108" spans="1:38" s="2" customFormat="1" ht="26.25" customHeight="1" thickBot="1" x14ac:dyDescent="0.25">
      <c r="A108" s="70" t="s">
        <v>243</v>
      </c>
      <c r="B108" s="70" t="s">
        <v>259</v>
      </c>
      <c r="C108" s="71" t="s">
        <v>380</v>
      </c>
      <c r="D108" s="84"/>
      <c r="E108" s="190">
        <v>2.6590000000000003E-3</v>
      </c>
      <c r="F108" s="143">
        <v>8.4140999999999994E-2</v>
      </c>
      <c r="G108" s="143" t="s">
        <v>432</v>
      </c>
      <c r="H108" s="183">
        <v>0.10656400000000001</v>
      </c>
      <c r="I108" s="143" t="s">
        <v>429</v>
      </c>
      <c r="J108" s="143" t="s">
        <v>429</v>
      </c>
      <c r="K108" s="143">
        <v>3.1163E-2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779.1</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1.4419999999999999E-3</v>
      </c>
      <c r="F110" s="143">
        <v>0.24835099999999999</v>
      </c>
      <c r="G110" s="143" t="s">
        <v>432</v>
      </c>
      <c r="H110" s="182">
        <v>0.196686</v>
      </c>
      <c r="I110" s="143" t="s">
        <v>429</v>
      </c>
      <c r="J110" s="143" t="s">
        <v>429</v>
      </c>
      <c r="K110" s="143">
        <v>7.1101999999999999E-2</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507.9</v>
      </c>
      <c r="AL110" s="49" t="s">
        <v>245</v>
      </c>
    </row>
    <row r="111" spans="1:38" s="2" customFormat="1" ht="26.25" customHeight="1" thickBot="1" x14ac:dyDescent="0.25">
      <c r="A111" s="70" t="s">
        <v>243</v>
      </c>
      <c r="B111" s="70" t="s">
        <v>262</v>
      </c>
      <c r="C111" s="71" t="s">
        <v>376</v>
      </c>
      <c r="D111" s="84"/>
      <c r="E111" s="190">
        <v>9.0000000000000006E-5</v>
      </c>
      <c r="F111" s="143">
        <v>0.17921000000000001</v>
      </c>
      <c r="G111" s="143" t="s">
        <v>432</v>
      </c>
      <c r="H111" s="143">
        <v>1.8500000000000001E-3</v>
      </c>
      <c r="I111" s="143" t="s">
        <v>429</v>
      </c>
      <c r="J111" s="143" t="s">
        <v>429</v>
      </c>
      <c r="K111" s="143">
        <v>1.66E-3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19.899999999999999</v>
      </c>
      <c r="AL111" s="49" t="s">
        <v>245</v>
      </c>
    </row>
    <row r="112" spans="1:38" s="2" customFormat="1" ht="26.25" customHeight="1" thickBot="1" x14ac:dyDescent="0.25">
      <c r="A112" s="70" t="s">
        <v>263</v>
      </c>
      <c r="B112" s="70" t="s">
        <v>264</v>
      </c>
      <c r="C112" s="71" t="s">
        <v>265</v>
      </c>
      <c r="D112" s="72"/>
      <c r="E112" s="143">
        <v>0.99728000000000006</v>
      </c>
      <c r="F112" s="72" t="s">
        <v>432</v>
      </c>
      <c r="G112" s="143" t="s">
        <v>432</v>
      </c>
      <c r="H112" s="143">
        <v>1.2671699999999999</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24932000</v>
      </c>
      <c r="AL112" s="49" t="s">
        <v>418</v>
      </c>
    </row>
    <row r="113" spans="1:38" s="2" customFormat="1" ht="26.25" customHeight="1" thickBot="1" x14ac:dyDescent="0.25">
      <c r="A113" s="70" t="s">
        <v>263</v>
      </c>
      <c r="B113" s="85" t="s">
        <v>266</v>
      </c>
      <c r="C113" s="86" t="s">
        <v>267</v>
      </c>
      <c r="D113" s="72"/>
      <c r="E113" s="182">
        <v>0.63116700000000014</v>
      </c>
      <c r="F113" s="143" t="s">
        <v>432</v>
      </c>
      <c r="G113" s="143" t="s">
        <v>432</v>
      </c>
      <c r="H113" s="182">
        <v>3.6720120000000009</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2.787E-3</v>
      </c>
      <c r="F114" s="143" t="s">
        <v>432</v>
      </c>
      <c r="G114" s="143" t="s">
        <v>432</v>
      </c>
      <c r="H114" s="143">
        <v>9.4729999999999988E-3</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5.9400000000000002E-4</v>
      </c>
      <c r="F115" s="143" t="s">
        <v>432</v>
      </c>
      <c r="G115" s="143" t="s">
        <v>432</v>
      </c>
      <c r="H115" s="182">
        <v>1.1869999999999999E-3</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0.16776000000000002</v>
      </c>
      <c r="F116" s="143" t="s">
        <v>432</v>
      </c>
      <c r="G116" s="143" t="s">
        <v>432</v>
      </c>
      <c r="H116" s="183">
        <v>0.47989299999999996</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0.74621900000000008</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0.31708000000000003</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0.24701500000000001</v>
      </c>
      <c r="G125" s="146" t="s">
        <v>432</v>
      </c>
      <c r="H125" s="146" t="s">
        <v>431</v>
      </c>
      <c r="I125" s="146" t="s">
        <v>429</v>
      </c>
      <c r="J125" s="146" t="s">
        <v>429</v>
      </c>
      <c r="K125" s="146">
        <v>3.0600000000000001E-4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661.58699999999999</v>
      </c>
      <c r="AL125" s="49" t="s">
        <v>425</v>
      </c>
    </row>
    <row r="126" spans="1:38" s="2" customFormat="1" ht="26.25" customHeight="1" thickBot="1" x14ac:dyDescent="0.25">
      <c r="A126" s="70" t="s">
        <v>288</v>
      </c>
      <c r="B126" s="70" t="s">
        <v>291</v>
      </c>
      <c r="C126" s="71" t="s">
        <v>292</v>
      </c>
      <c r="D126" s="72"/>
      <c r="E126" s="146" t="s">
        <v>431</v>
      </c>
      <c r="F126" s="146" t="s">
        <v>431</v>
      </c>
      <c r="G126" s="146" t="s">
        <v>431</v>
      </c>
      <c r="H126" s="185">
        <v>4.86E-4</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5.5289999999999999E-2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0.56000000000000005</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1.9740000000000001E-3</v>
      </c>
      <c r="F133" s="146">
        <v>3.1000000000000001E-5</v>
      </c>
      <c r="G133" s="146">
        <v>2.7E-4</v>
      </c>
      <c r="H133" s="146" t="s">
        <v>432</v>
      </c>
      <c r="I133" s="146" t="s">
        <v>429</v>
      </c>
      <c r="J133" s="146" t="s">
        <v>429</v>
      </c>
      <c r="K133" s="146">
        <v>9.2E-5</v>
      </c>
      <c r="L133" s="146" t="s">
        <v>429</v>
      </c>
      <c r="M133" s="146">
        <v>3.3500000000000001E-4</v>
      </c>
      <c r="N133" s="146">
        <v>7.2000000000000002E-5</v>
      </c>
      <c r="O133" s="146">
        <v>1.2E-5</v>
      </c>
      <c r="P133" s="146">
        <v>3.5660000000000002E-3</v>
      </c>
      <c r="Q133" s="146">
        <v>3.3000000000000003E-5</v>
      </c>
      <c r="R133" s="146">
        <v>3.1999999999999999E-5</v>
      </c>
      <c r="S133" s="146">
        <v>3.0000000000000001E-5</v>
      </c>
      <c r="T133" s="146">
        <v>4.1E-5</v>
      </c>
      <c r="U133" s="146">
        <v>4.6999999999999997E-5</v>
      </c>
      <c r="V133" s="146">
        <v>3.8299999999999999E-4</v>
      </c>
      <c r="W133" s="146">
        <v>6.4999999999999994E-5</v>
      </c>
      <c r="X133" s="163">
        <v>2.9999999999999997E-8</v>
      </c>
      <c r="Y133" s="163">
        <v>1.7E-8</v>
      </c>
      <c r="Z133" s="163">
        <v>1.4999999999999999E-8</v>
      </c>
      <c r="AA133" s="163">
        <v>1.7E-8</v>
      </c>
      <c r="AB133" s="163">
        <v>7.9000000000000006E-8</v>
      </c>
      <c r="AC133" s="146">
        <v>3.59E-4</v>
      </c>
      <c r="AD133" s="146">
        <v>9.810000000000001E-4</v>
      </c>
      <c r="AE133" s="60"/>
      <c r="AF133" s="143" t="s">
        <v>432</v>
      </c>
      <c r="AG133" s="143" t="s">
        <v>432</v>
      </c>
      <c r="AH133" s="143" t="s">
        <v>432</v>
      </c>
      <c r="AI133" s="143" t="s">
        <v>432</v>
      </c>
      <c r="AJ133" s="143" t="s">
        <v>432</v>
      </c>
      <c r="AK133" s="72">
        <v>2393</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2.0057999999999999E-2</v>
      </c>
      <c r="F135" s="146">
        <v>2.23E-4</v>
      </c>
      <c r="G135" s="146">
        <v>1.8943000000000002E-2</v>
      </c>
      <c r="H135" s="146" t="s">
        <v>431</v>
      </c>
      <c r="I135" s="146" t="s">
        <v>429</v>
      </c>
      <c r="J135" s="146" t="s">
        <v>429</v>
      </c>
      <c r="K135" s="146">
        <v>0.20391999999999999</v>
      </c>
      <c r="L135" s="146" t="s">
        <v>429</v>
      </c>
      <c r="M135" s="146">
        <v>7.7999999999999996E-3</v>
      </c>
      <c r="N135" s="146">
        <v>1.158887</v>
      </c>
      <c r="O135" s="146">
        <v>3.7886999999999997E-2</v>
      </c>
      <c r="P135" s="146">
        <v>3.1201E-2</v>
      </c>
      <c r="Q135" s="146">
        <v>2.3845999999999999E-2</v>
      </c>
      <c r="R135" s="146">
        <v>2.0609999999999999E-3</v>
      </c>
      <c r="S135" s="146">
        <v>1.036E-3</v>
      </c>
      <c r="T135" s="146">
        <v>1.3370000000000001E-3</v>
      </c>
      <c r="U135" s="146" t="s">
        <v>431</v>
      </c>
      <c r="V135" s="146">
        <v>1.0029E-2</v>
      </c>
      <c r="W135" s="146">
        <v>0.44572600000000001</v>
      </c>
      <c r="X135" s="146">
        <v>4.6999999999999997E-5</v>
      </c>
      <c r="Y135" s="146">
        <v>3.6000000000000001E-5</v>
      </c>
      <c r="Z135" s="146">
        <v>3.4999999999999997E-5</v>
      </c>
      <c r="AA135" s="146" t="s">
        <v>431</v>
      </c>
      <c r="AB135" s="146">
        <v>1.18E-4</v>
      </c>
      <c r="AC135" s="146">
        <v>2.2286E-2</v>
      </c>
      <c r="AD135" s="146">
        <v>5.9059E-2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2.5059000000000001E-2</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46" t="s">
        <v>432</v>
      </c>
      <c r="I138" s="146" t="s">
        <v>429</v>
      </c>
      <c r="J138" s="146" t="s">
        <v>429</v>
      </c>
      <c r="K138" s="146" t="s">
        <v>432</v>
      </c>
      <c r="L138" s="146" t="s">
        <v>429</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0" t="s">
        <v>431</v>
      </c>
      <c r="F139" s="150" t="s">
        <v>431</v>
      </c>
      <c r="G139" s="150" t="s">
        <v>431</v>
      </c>
      <c r="H139" s="150" t="s">
        <v>431</v>
      </c>
      <c r="I139" s="146" t="s">
        <v>429</v>
      </c>
      <c r="J139" s="146" t="s">
        <v>429</v>
      </c>
      <c r="K139" s="146">
        <v>0.208595</v>
      </c>
      <c r="L139" s="146" t="s">
        <v>429</v>
      </c>
      <c r="M139" s="146" t="s">
        <v>431</v>
      </c>
      <c r="N139" s="146">
        <v>6.11E-4</v>
      </c>
      <c r="O139" s="146">
        <v>1.23E-3</v>
      </c>
      <c r="P139" s="146">
        <v>1.23E-3</v>
      </c>
      <c r="Q139" s="146">
        <v>1.9469999999999999E-3</v>
      </c>
      <c r="R139" s="146">
        <v>1.8569999999999999E-3</v>
      </c>
      <c r="S139" s="146">
        <v>4.3179999999999998E-3</v>
      </c>
      <c r="T139" s="146" t="s">
        <v>431</v>
      </c>
      <c r="U139" s="146" t="s">
        <v>431</v>
      </c>
      <c r="V139" s="146" t="s">
        <v>431</v>
      </c>
      <c r="W139" s="146">
        <v>2.101372</v>
      </c>
      <c r="X139" s="146" t="s">
        <v>431</v>
      </c>
      <c r="Y139" s="146" t="s">
        <v>431</v>
      </c>
      <c r="Z139" s="146" t="s">
        <v>431</v>
      </c>
      <c r="AA139" s="146" t="s">
        <v>431</v>
      </c>
      <c r="AB139" s="146" t="s">
        <v>431</v>
      </c>
      <c r="AC139" s="146" t="s">
        <v>431</v>
      </c>
      <c r="AD139" s="146"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49.689489999999999</v>
      </c>
      <c r="F141" s="20">
        <f t="shared" ref="F141:AD141" si="0">SUM(F14:F140)</f>
        <v>39.56567794999998</v>
      </c>
      <c r="G141" s="20">
        <f t="shared" si="0"/>
        <v>104.63965199999997</v>
      </c>
      <c r="H141" s="20">
        <f t="shared" si="0"/>
        <v>9.6804570000000005</v>
      </c>
      <c r="I141" s="20">
        <f t="shared" si="0"/>
        <v>0</v>
      </c>
      <c r="J141" s="20">
        <f t="shared" si="0"/>
        <v>0</v>
      </c>
      <c r="K141" s="20">
        <f t="shared" si="0"/>
        <v>84.452372999999994</v>
      </c>
      <c r="L141" s="20">
        <f t="shared" si="0"/>
        <v>0</v>
      </c>
      <c r="M141" s="20">
        <f t="shared" si="0"/>
        <v>221.48102400000002</v>
      </c>
      <c r="N141" s="20">
        <f t="shared" si="0"/>
        <v>44.150906200000016</v>
      </c>
      <c r="O141" s="20">
        <f t="shared" si="0"/>
        <v>1.3056054999999998</v>
      </c>
      <c r="P141" s="20">
        <f t="shared" si="0"/>
        <v>0.63988449999999986</v>
      </c>
      <c r="Q141" s="20">
        <f t="shared" si="0"/>
        <v>9.2326653000000025</v>
      </c>
      <c r="R141" s="20">
        <f>SUM(R14:R140)</f>
        <v>8.9318730999999989</v>
      </c>
      <c r="S141" s="20">
        <f t="shared" si="0"/>
        <v>4.9833371</v>
      </c>
      <c r="T141" s="20">
        <f t="shared" si="0"/>
        <v>8.8055537000000008</v>
      </c>
      <c r="U141" s="20">
        <f t="shared" si="0"/>
        <v>1.22614E-2</v>
      </c>
      <c r="V141" s="20">
        <f t="shared" si="0"/>
        <v>55.469246199999994</v>
      </c>
      <c r="W141" s="20">
        <f t="shared" si="0"/>
        <v>7.4087870000000002</v>
      </c>
      <c r="X141" s="20">
        <f t="shared" si="0"/>
        <v>2.2202620299999998</v>
      </c>
      <c r="Y141" s="20">
        <f t="shared" si="0"/>
        <v>2.1519980170000004</v>
      </c>
      <c r="Z141" s="20">
        <f t="shared" si="0"/>
        <v>1.4777610149999998</v>
      </c>
      <c r="AA141" s="20">
        <f t="shared" si="0"/>
        <v>2.1585990169999998</v>
      </c>
      <c r="AB141" s="20">
        <f t="shared" si="0"/>
        <v>8.0086210789999992</v>
      </c>
      <c r="AC141" s="20">
        <f t="shared" si="0"/>
        <v>0.34035130000000002</v>
      </c>
      <c r="AD141" s="20">
        <f t="shared" si="0"/>
        <v>1.3074482999999997</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49.689489999999999</v>
      </c>
      <c r="F152" s="14">
        <f t="shared" ref="F152:AD152" si="1">F141 + F151 + IF(AND(OR($B$4="AT",$B$4="BE",$B$4="CH",$B$4="GB",$B$4="IE",$B$4="LT",$B$4="LU",$B$4="NL"),SUM(F143:F149)&gt;0),SUM(F143:F149)-SUM(F27:F33),0)</f>
        <v>39.56567794999998</v>
      </c>
      <c r="G152" s="14">
        <f t="shared" si="1"/>
        <v>104.63965199999997</v>
      </c>
      <c r="H152" s="14">
        <f t="shared" si="1"/>
        <v>9.6804570000000005</v>
      </c>
      <c r="I152" s="14">
        <f t="shared" si="1"/>
        <v>0</v>
      </c>
      <c r="J152" s="14">
        <f t="shared" si="1"/>
        <v>0</v>
      </c>
      <c r="K152" s="14">
        <f t="shared" si="1"/>
        <v>84.452372999999994</v>
      </c>
      <c r="L152" s="14">
        <f t="shared" si="1"/>
        <v>0</v>
      </c>
      <c r="M152" s="14">
        <f t="shared" si="1"/>
        <v>221.48102400000002</v>
      </c>
      <c r="N152" s="14">
        <f t="shared" si="1"/>
        <v>44.150906200000016</v>
      </c>
      <c r="O152" s="14">
        <f t="shared" si="1"/>
        <v>1.3056054999999998</v>
      </c>
      <c r="P152" s="14">
        <f t="shared" si="1"/>
        <v>0.63988449999999986</v>
      </c>
      <c r="Q152" s="14">
        <f t="shared" si="1"/>
        <v>9.2326653000000025</v>
      </c>
      <c r="R152" s="14">
        <f t="shared" si="1"/>
        <v>8.9318730999999989</v>
      </c>
      <c r="S152" s="14">
        <f t="shared" si="1"/>
        <v>4.9833371</v>
      </c>
      <c r="T152" s="14">
        <f t="shared" si="1"/>
        <v>8.8055537000000008</v>
      </c>
      <c r="U152" s="14">
        <f t="shared" si="1"/>
        <v>1.22614E-2</v>
      </c>
      <c r="V152" s="14">
        <f t="shared" si="1"/>
        <v>55.469246199999994</v>
      </c>
      <c r="W152" s="14">
        <f t="shared" si="1"/>
        <v>7.4087870000000002</v>
      </c>
      <c r="X152" s="14">
        <f t="shared" si="1"/>
        <v>2.2202620299999998</v>
      </c>
      <c r="Y152" s="14">
        <f t="shared" si="1"/>
        <v>2.1519980170000004</v>
      </c>
      <c r="Z152" s="14">
        <f t="shared" si="1"/>
        <v>1.4777610149999998</v>
      </c>
      <c r="AA152" s="14">
        <f t="shared" si="1"/>
        <v>2.1585990169999998</v>
      </c>
      <c r="AB152" s="14">
        <f t="shared" si="1"/>
        <v>8.0086210789999992</v>
      </c>
      <c r="AC152" s="14">
        <f t="shared" si="1"/>
        <v>0.34035130000000002</v>
      </c>
      <c r="AD152" s="14">
        <f t="shared" si="1"/>
        <v>1.3074482999999997</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49.689489999999999</v>
      </c>
      <c r="F154" s="14">
        <f>F141 + F153 - IF(OR($B$6=2005,$B$6&gt;=2020),SUM(F99:F122),0) + IF(AND(OR($B$4="AT",$B$4="BE",$B$4="CH",$B$4="GB",$B$4="IE",$B$4="LT",$B$4="LU",$B$4="NL"),SUM(F143:F149)&gt;0),SUM(F143:F149)-SUM(F27:F33),0)</f>
        <v>39.56567794999998</v>
      </c>
      <c r="G154" s="14">
        <f>G141 + G153 + IF(AND(OR($B$4="AT",$B$4="BE",$B$4="CH",$B$4="GB",$B$4="IE",$B$4="LT",$B$4="LU",$B$4="NL"),SUM(G143:G149)&gt;0),SUM(G143:G149)-SUM(G27:G33),0)</f>
        <v>104.63965199999997</v>
      </c>
      <c r="H154" s="14">
        <f t="shared" ref="H154:AD154" si="2">H141 + H153 + IF(AND(OR($B$4="AT",$B$4="BE",$B$4="CH",$B$4="GB",$B$4="IE",$B$4="LT",$B$4="LU",$B$4="NL"),SUM(H143:H149)&gt;0),SUM(H143:H149)-SUM(H27:H33),0)</f>
        <v>9.6804570000000005</v>
      </c>
      <c r="I154" s="14">
        <f t="shared" si="2"/>
        <v>0</v>
      </c>
      <c r="J154" s="14">
        <f t="shared" si="2"/>
        <v>0</v>
      </c>
      <c r="K154" s="14">
        <f t="shared" si="2"/>
        <v>84.452372999999994</v>
      </c>
      <c r="L154" s="14">
        <f t="shared" si="2"/>
        <v>0</v>
      </c>
      <c r="M154" s="14">
        <f t="shared" si="2"/>
        <v>221.48102400000002</v>
      </c>
      <c r="N154" s="14">
        <f t="shared" si="2"/>
        <v>44.150906200000016</v>
      </c>
      <c r="O154" s="14">
        <f t="shared" si="2"/>
        <v>1.3056054999999998</v>
      </c>
      <c r="P154" s="14">
        <f t="shared" si="2"/>
        <v>0.63988449999999986</v>
      </c>
      <c r="Q154" s="14">
        <f t="shared" si="2"/>
        <v>9.2326653000000025</v>
      </c>
      <c r="R154" s="14">
        <f t="shared" si="2"/>
        <v>8.9318730999999989</v>
      </c>
      <c r="S154" s="14">
        <f t="shared" si="2"/>
        <v>4.9833371</v>
      </c>
      <c r="T154" s="14">
        <f t="shared" si="2"/>
        <v>8.8055537000000008</v>
      </c>
      <c r="U154" s="14">
        <f t="shared" si="2"/>
        <v>1.22614E-2</v>
      </c>
      <c r="V154" s="14">
        <f t="shared" si="2"/>
        <v>55.469246199999994</v>
      </c>
      <c r="W154" s="14">
        <f t="shared" si="2"/>
        <v>7.4087870000000002</v>
      </c>
      <c r="X154" s="14">
        <f t="shared" si="2"/>
        <v>2.2202620299999998</v>
      </c>
      <c r="Y154" s="14">
        <f t="shared" si="2"/>
        <v>2.1519980170000004</v>
      </c>
      <c r="Z154" s="14">
        <f t="shared" si="2"/>
        <v>1.4777610149999998</v>
      </c>
      <c r="AA154" s="14">
        <f t="shared" si="2"/>
        <v>2.1585990169999998</v>
      </c>
      <c r="AB154" s="14">
        <f t="shared" si="2"/>
        <v>8.0086210789999992</v>
      </c>
      <c r="AC154" s="14">
        <f t="shared" si="2"/>
        <v>0.34035130000000002</v>
      </c>
      <c r="AD154" s="14">
        <f t="shared" si="2"/>
        <v>1.3074482999999997</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0.14063500000000001</v>
      </c>
      <c r="F157" s="158">
        <v>5.4939999999999998E-3</v>
      </c>
      <c r="G157" s="158">
        <v>1.0987E-2</v>
      </c>
      <c r="H157" s="158" t="s">
        <v>431</v>
      </c>
      <c r="I157" s="158" t="s">
        <v>429</v>
      </c>
      <c r="J157" s="158" t="s">
        <v>429</v>
      </c>
      <c r="K157" s="158">
        <v>2.1970000000000002E-3</v>
      </c>
      <c r="L157" s="158" t="s">
        <v>429</v>
      </c>
      <c r="M157" s="158">
        <v>1.2086E-2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472.52800000000002</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6.3449999999999999E-3</v>
      </c>
      <c r="F158" s="158">
        <v>6.2000000000000003E-5</v>
      </c>
      <c r="G158" s="158">
        <v>6.1600000000000001E-4</v>
      </c>
      <c r="H158" s="158" t="s">
        <v>431</v>
      </c>
      <c r="I158" s="158" t="s">
        <v>429</v>
      </c>
      <c r="J158" s="158" t="s">
        <v>429</v>
      </c>
      <c r="K158" s="158">
        <v>1.2300000000000001E-4</v>
      </c>
      <c r="L158" s="158" t="s">
        <v>429</v>
      </c>
      <c r="M158" s="158">
        <v>1.232E-3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26.486000000000001</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8.5404</v>
      </c>
      <c r="F159" s="158">
        <v>0.29460000000000003</v>
      </c>
      <c r="G159" s="158">
        <v>4.5119999999999996</v>
      </c>
      <c r="H159" s="158" t="s">
        <v>431</v>
      </c>
      <c r="I159" s="158" t="s">
        <v>429</v>
      </c>
      <c r="J159" s="158" t="s">
        <v>429</v>
      </c>
      <c r="K159" s="158">
        <v>0.52860000000000007</v>
      </c>
      <c r="L159" s="158" t="s">
        <v>429</v>
      </c>
      <c r="M159" s="158">
        <v>0.79920000000000002</v>
      </c>
      <c r="N159" s="158">
        <v>1.7939999999999998E-2</v>
      </c>
      <c r="O159" s="158">
        <v>1.8599999999999999E-3</v>
      </c>
      <c r="P159" s="158">
        <v>2.4599999999999999E-3</v>
      </c>
      <c r="Q159" s="203">
        <v>5.1000000000000004E-3</v>
      </c>
      <c r="R159" s="158">
        <v>5.7660000000000003E-2</v>
      </c>
      <c r="S159" s="203">
        <v>2.1600000000000001E-2</v>
      </c>
      <c r="T159" s="158">
        <v>2.5259999999999998</v>
      </c>
      <c r="U159" s="203">
        <v>3.4199999999999999E-3</v>
      </c>
      <c r="V159" s="158">
        <v>0.12959999999999999</v>
      </c>
      <c r="W159" s="158">
        <v>4.0559999999999999E-2</v>
      </c>
      <c r="X159" s="203">
        <v>4.4999999999999999E-4</v>
      </c>
      <c r="Y159" s="203">
        <v>2.64E-3</v>
      </c>
      <c r="Z159" s="203">
        <v>1.8600000000000001E-3</v>
      </c>
      <c r="AA159" s="203">
        <v>7.3200000000000001E-4</v>
      </c>
      <c r="AB159" s="203">
        <v>5.6820000000000004E-3</v>
      </c>
      <c r="AC159" s="158">
        <v>1.332E-2</v>
      </c>
      <c r="AD159" s="158">
        <v>4.5600000000000002E-2</v>
      </c>
      <c r="AE159" s="63"/>
      <c r="AF159" s="203">
        <v>4441.2</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5.4000000000000003E-3</v>
      </c>
      <c r="F163" s="159">
        <v>1.6199999999999999E-2</v>
      </c>
      <c r="G163" s="159">
        <v>1.08E-3</v>
      </c>
      <c r="H163" s="159">
        <v>1.08E-3</v>
      </c>
      <c r="I163" s="215">
        <v>6.3507999999999995E-2</v>
      </c>
      <c r="J163" s="215">
        <v>7.7620999999999996E-2</v>
      </c>
      <c r="K163" s="215">
        <v>0.119959</v>
      </c>
      <c r="L163" s="215">
        <v>5.7159999999999997E-3</v>
      </c>
      <c r="M163" s="159">
        <v>0.16200000000000001</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54</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124" activePane="bottomRight" state="frozen"/>
      <selection activeCell="B6" sqref="B6"/>
      <selection pane="topRight" activeCell="B6" sqref="B6"/>
      <selection pane="bottomLeft" activeCell="B6" sqref="B6"/>
      <selection pane="bottomRight" activeCell="B5" sqref="B5"/>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1997</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440</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1997</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72">
        <v>14.13</v>
      </c>
      <c r="F14" s="143">
        <v>0.95</v>
      </c>
      <c r="G14" s="143">
        <v>93.57</v>
      </c>
      <c r="H14" s="143">
        <v>0.19465099999999999</v>
      </c>
      <c r="I14" s="143" t="s">
        <v>429</v>
      </c>
      <c r="J14" s="143" t="s">
        <v>429</v>
      </c>
      <c r="K14" s="143">
        <v>76.507248000000004</v>
      </c>
      <c r="L14" s="143" t="s">
        <v>429</v>
      </c>
      <c r="M14" s="143">
        <v>11.47</v>
      </c>
      <c r="N14" s="143">
        <v>34.720024000000002</v>
      </c>
      <c r="O14" s="143">
        <v>0.61000399999999999</v>
      </c>
      <c r="P14" s="143">
        <v>0.56161099999999997</v>
      </c>
      <c r="Q14" s="143">
        <v>10.071933</v>
      </c>
      <c r="R14" s="143">
        <v>9.3700119999999991</v>
      </c>
      <c r="S14" s="143">
        <v>2.4000010000000001</v>
      </c>
      <c r="T14" s="143">
        <v>7.8400080000000001</v>
      </c>
      <c r="U14" s="72">
        <v>1.7699999999999999E-4</v>
      </c>
      <c r="V14" s="143">
        <v>48.320023999999997</v>
      </c>
      <c r="W14" s="182">
        <v>1.0608439999999999</v>
      </c>
      <c r="X14" s="182">
        <v>0.17393</v>
      </c>
      <c r="Y14" s="182">
        <v>0.23264599999999999</v>
      </c>
      <c r="Z14" s="182">
        <v>0.105158</v>
      </c>
      <c r="AA14" s="182">
        <v>7.2233000000000006E-2</v>
      </c>
      <c r="AB14" s="182">
        <v>0.58396700000000001</v>
      </c>
      <c r="AC14" s="182">
        <v>9.5893999999999993E-2</v>
      </c>
      <c r="AD14" s="182">
        <v>0.95100499999999999</v>
      </c>
      <c r="AE14" s="60"/>
      <c r="AF14" s="143">
        <v>12851.071</v>
      </c>
      <c r="AG14" s="143">
        <v>110558.909</v>
      </c>
      <c r="AH14" s="143">
        <v>16107.529</v>
      </c>
      <c r="AI14" s="143">
        <v>5260.8389999999999</v>
      </c>
      <c r="AJ14" s="143" t="s">
        <v>432</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0.13</v>
      </c>
      <c r="F16" s="143">
        <v>0.67461700000000002</v>
      </c>
      <c r="G16" s="143">
        <v>0.72</v>
      </c>
      <c r="H16" s="143" t="s">
        <v>431</v>
      </c>
      <c r="I16" s="143" t="s">
        <v>429</v>
      </c>
      <c r="J16" s="143" t="s">
        <v>429</v>
      </c>
      <c r="K16" s="143">
        <v>0.71</v>
      </c>
      <c r="L16" s="143" t="s">
        <v>429</v>
      </c>
      <c r="M16" s="143">
        <v>7.51</v>
      </c>
      <c r="N16" s="143">
        <v>0.03</v>
      </c>
      <c r="O16" s="143">
        <v>2E-3</v>
      </c>
      <c r="P16" s="143">
        <v>2E-3</v>
      </c>
      <c r="Q16" s="143">
        <v>0.02</v>
      </c>
      <c r="R16" s="143">
        <v>0.01</v>
      </c>
      <c r="S16" s="143">
        <v>3.0000000000000001E-3</v>
      </c>
      <c r="T16" s="143">
        <v>0.05</v>
      </c>
      <c r="U16" s="72" t="s">
        <v>431</v>
      </c>
      <c r="V16" s="143">
        <v>4.1000000000000002E-2</v>
      </c>
      <c r="W16" s="182">
        <v>6.7072999999999994E-2</v>
      </c>
      <c r="X16" s="182">
        <v>7.8919999999999997E-3</v>
      </c>
      <c r="Y16" s="182">
        <v>1.0319999999999999E-2</v>
      </c>
      <c r="Z16" s="182">
        <v>5.463E-3</v>
      </c>
      <c r="AA16" s="182">
        <v>3.6419999999999998E-3</v>
      </c>
      <c r="AB16" s="182">
        <v>2.7316999999999998E-2</v>
      </c>
      <c r="AC16" s="182">
        <v>3.7599999999999998E-4</v>
      </c>
      <c r="AD16" s="182">
        <v>0.103199</v>
      </c>
      <c r="AE16" s="60"/>
      <c r="AF16" s="143" t="s">
        <v>432</v>
      </c>
      <c r="AG16" s="143">
        <v>607.04999999999995</v>
      </c>
      <c r="AH16" s="143" t="s">
        <v>432</v>
      </c>
      <c r="AI16" s="143" t="s">
        <v>432</v>
      </c>
      <c r="AJ16" s="143" t="s">
        <v>432</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433</v>
      </c>
      <c r="J22" s="143" t="s">
        <v>433</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1.3923049999999999</v>
      </c>
      <c r="F23" s="182">
        <v>0.239205</v>
      </c>
      <c r="G23" s="143">
        <v>0.35039999999999999</v>
      </c>
      <c r="H23" s="182">
        <v>2.6899999999999998E-4</v>
      </c>
      <c r="I23" s="143" t="s">
        <v>429</v>
      </c>
      <c r="J23" s="143" t="s">
        <v>429</v>
      </c>
      <c r="K23" s="182">
        <v>0.13683300000000001</v>
      </c>
      <c r="L23" s="143" t="s">
        <v>429</v>
      </c>
      <c r="M23" s="182">
        <v>1.3799650000000001</v>
      </c>
      <c r="N23" s="143">
        <v>0.15</v>
      </c>
      <c r="O23" s="143">
        <v>3.5799999999999997E-4</v>
      </c>
      <c r="P23" s="143" t="s">
        <v>431</v>
      </c>
      <c r="Q23" s="143" t="s">
        <v>431</v>
      </c>
      <c r="R23" s="143">
        <v>1.792E-3</v>
      </c>
      <c r="S23" s="143">
        <v>6.0928000000000003E-2</v>
      </c>
      <c r="T23" s="143">
        <v>2.5089999999999999E-3</v>
      </c>
      <c r="U23" s="143">
        <v>3.5799999999999997E-4</v>
      </c>
      <c r="V23" s="143">
        <v>3.5839999999999997E-2</v>
      </c>
      <c r="W23" s="143" t="s">
        <v>431</v>
      </c>
      <c r="X23" s="143">
        <v>1.085E-3</v>
      </c>
      <c r="Y23" s="143">
        <v>1.7819999999999999E-3</v>
      </c>
      <c r="Z23" s="143" t="s">
        <v>431</v>
      </c>
      <c r="AA23" s="143" t="s">
        <v>431</v>
      </c>
      <c r="AB23" s="143">
        <v>2.8669999999999998E-3</v>
      </c>
      <c r="AC23" s="143" t="s">
        <v>432</v>
      </c>
      <c r="AD23" s="143" t="s">
        <v>432</v>
      </c>
      <c r="AE23" s="60"/>
      <c r="AF23" s="182">
        <v>1517.732</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1.94</v>
      </c>
      <c r="F24" s="143">
        <v>0.33</v>
      </c>
      <c r="G24" s="143">
        <v>15.1</v>
      </c>
      <c r="H24" s="143">
        <v>1.9434E-2</v>
      </c>
      <c r="I24" s="143" t="s">
        <v>429</v>
      </c>
      <c r="J24" s="143" t="s">
        <v>429</v>
      </c>
      <c r="K24" s="143">
        <v>4.7007110000000001</v>
      </c>
      <c r="L24" s="143" t="s">
        <v>429</v>
      </c>
      <c r="M24" s="143">
        <v>2.68</v>
      </c>
      <c r="N24" s="143">
        <v>0.83700240000000004</v>
      </c>
      <c r="O24" s="143">
        <v>0.4300004</v>
      </c>
      <c r="P24" s="143">
        <v>1.0157899999999999E-2</v>
      </c>
      <c r="Q24" s="143">
        <v>8.0189499999999997E-2</v>
      </c>
      <c r="R24" s="143">
        <v>4.9001200000000002E-2</v>
      </c>
      <c r="S24" s="143">
        <v>0.3700001</v>
      </c>
      <c r="T24" s="143">
        <v>1.3490008</v>
      </c>
      <c r="U24" s="143">
        <v>1.7399999999999999E-5</v>
      </c>
      <c r="V24" s="143">
        <v>2.7090024000000001</v>
      </c>
      <c r="W24" s="182">
        <v>0.72355400000000003</v>
      </c>
      <c r="X24" s="182">
        <v>2.8014000000000001E-2</v>
      </c>
      <c r="Y24" s="182">
        <v>4.0233999999999999E-2</v>
      </c>
      <c r="Z24" s="182">
        <v>1.4274E-2</v>
      </c>
      <c r="AA24" s="182">
        <v>1.4212000000000001E-2</v>
      </c>
      <c r="AB24" s="182">
        <v>9.6734000000000001E-2</v>
      </c>
      <c r="AC24" s="182">
        <v>6.6249999999999998E-3</v>
      </c>
      <c r="AD24" s="182">
        <v>0.104586</v>
      </c>
      <c r="AE24" s="60"/>
      <c r="AF24" s="143">
        <v>6241.0050000000001</v>
      </c>
      <c r="AG24" s="143">
        <v>3343.0889999999999</v>
      </c>
      <c r="AH24" s="143">
        <v>1579.471</v>
      </c>
      <c r="AI24" s="143">
        <v>525.23599999999999</v>
      </c>
      <c r="AJ24" s="143">
        <v>2864.2307000000001</v>
      </c>
      <c r="AK24" s="143" t="s">
        <v>432</v>
      </c>
      <c r="AL24" s="49" t="s">
        <v>49</v>
      </c>
    </row>
    <row r="25" spans="1:38" s="2" customFormat="1" ht="26.25" customHeight="1" thickBot="1" x14ac:dyDescent="0.25">
      <c r="A25" s="70" t="s">
        <v>73</v>
      </c>
      <c r="B25" s="74" t="s">
        <v>74</v>
      </c>
      <c r="C25" s="76" t="s">
        <v>75</v>
      </c>
      <c r="D25" s="72"/>
      <c r="E25" s="143">
        <v>3.4587E-2</v>
      </c>
      <c r="F25" s="143">
        <v>6.4970000000000002E-3</v>
      </c>
      <c r="G25" s="143">
        <v>3.5920000000000001E-3</v>
      </c>
      <c r="H25" s="143" t="s">
        <v>431</v>
      </c>
      <c r="I25" s="143" t="s">
        <v>429</v>
      </c>
      <c r="J25" s="143" t="s">
        <v>429</v>
      </c>
      <c r="K25" s="143">
        <v>2.5599999999999999E-4</v>
      </c>
      <c r="L25" s="143" t="s">
        <v>429</v>
      </c>
      <c r="M25" s="143">
        <v>6.1893999999999998E-2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154.94499999999999</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9.9799999999999997E-4</v>
      </c>
      <c r="F26" s="143">
        <v>1.5510000000000001E-3</v>
      </c>
      <c r="G26" s="143">
        <v>1.65E-4</v>
      </c>
      <c r="H26" s="143" t="s">
        <v>431</v>
      </c>
      <c r="I26" s="143" t="s">
        <v>429</v>
      </c>
      <c r="J26" s="143" t="s">
        <v>429</v>
      </c>
      <c r="K26" s="143">
        <v>1.0000000000000001E-5</v>
      </c>
      <c r="L26" s="143" t="s">
        <v>429</v>
      </c>
      <c r="M26" s="143">
        <v>1.9673E-2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7.6680000000000001</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9.1121730000000003</v>
      </c>
      <c r="F27" s="182">
        <v>7.4828010000000003</v>
      </c>
      <c r="G27" s="182">
        <v>0.70067699999999999</v>
      </c>
      <c r="H27" s="182">
        <v>3.8876000000000001E-2</v>
      </c>
      <c r="I27" s="143" t="s">
        <v>429</v>
      </c>
      <c r="J27" s="143" t="s">
        <v>429</v>
      </c>
      <c r="K27" s="182">
        <v>9.0027999999999997E-2</v>
      </c>
      <c r="L27" s="143" t="s">
        <v>429</v>
      </c>
      <c r="M27" s="182">
        <v>70.505615000000006</v>
      </c>
      <c r="N27" s="182">
        <v>7.6153620000000002</v>
      </c>
      <c r="O27" s="182">
        <v>5.3000000000000001E-5</v>
      </c>
      <c r="P27" s="143">
        <v>2.359E-3</v>
      </c>
      <c r="Q27" s="143">
        <v>8.0000000000000007E-5</v>
      </c>
      <c r="R27" s="182">
        <v>1.792E-3</v>
      </c>
      <c r="S27" s="182">
        <v>1.273E-3</v>
      </c>
      <c r="T27" s="182">
        <v>6.02E-4</v>
      </c>
      <c r="U27" s="182">
        <v>5.3999999999999998E-5</v>
      </c>
      <c r="V27" s="182">
        <v>8.9099999999999995E-3</v>
      </c>
      <c r="W27" s="182">
        <v>0.12948200000000001</v>
      </c>
      <c r="X27" s="191">
        <v>2.3900000000000002E-3</v>
      </c>
      <c r="Y27" s="182">
        <v>3.8739999999999998E-3</v>
      </c>
      <c r="Z27" s="182">
        <v>1.665E-3</v>
      </c>
      <c r="AA27" s="182">
        <v>4.3049999999999998E-3</v>
      </c>
      <c r="AB27" s="182">
        <v>1.2234E-2</v>
      </c>
      <c r="AC27" s="191">
        <v>1.2899999999999999E-4</v>
      </c>
      <c r="AD27" s="191">
        <v>2.6999999999999999E-5</v>
      </c>
      <c r="AE27" s="60"/>
      <c r="AF27" s="143">
        <v>12105.805869</v>
      </c>
      <c r="AG27" s="143" t="s">
        <v>432</v>
      </c>
      <c r="AH27" s="143" t="s">
        <v>432</v>
      </c>
      <c r="AI27" s="143" t="s">
        <v>432</v>
      </c>
      <c r="AJ27" s="143" t="s">
        <v>432</v>
      </c>
      <c r="AK27" s="143" t="s">
        <v>432</v>
      </c>
      <c r="AL27" s="49" t="s">
        <v>49</v>
      </c>
    </row>
    <row r="28" spans="1:38" s="2" customFormat="1" ht="26.25" customHeight="1" thickBot="1" x14ac:dyDescent="0.25">
      <c r="A28" s="70" t="s">
        <v>78</v>
      </c>
      <c r="B28" s="70" t="s">
        <v>81</v>
      </c>
      <c r="C28" s="71" t="s">
        <v>82</v>
      </c>
      <c r="D28" s="72"/>
      <c r="E28" s="182">
        <v>0.96096199999999998</v>
      </c>
      <c r="F28" s="182">
        <v>0.34553800000000001</v>
      </c>
      <c r="G28" s="182">
        <v>0.36123699999999997</v>
      </c>
      <c r="H28" s="182">
        <v>1.6750000000000001E-3</v>
      </c>
      <c r="I28" s="143" t="s">
        <v>429</v>
      </c>
      <c r="J28" s="143" t="s">
        <v>429</v>
      </c>
      <c r="K28" s="143">
        <v>0.17916599999999999</v>
      </c>
      <c r="L28" s="143" t="s">
        <v>429</v>
      </c>
      <c r="M28" s="182">
        <v>3.7486600000000001</v>
      </c>
      <c r="N28" s="182">
        <v>0.34029399999999999</v>
      </c>
      <c r="O28" s="182">
        <v>3.9999999999999998E-6</v>
      </c>
      <c r="P28" s="143">
        <v>2.7999999999999998E-4</v>
      </c>
      <c r="Q28" s="143">
        <v>6.9999999999999999E-6</v>
      </c>
      <c r="R28" s="182">
        <v>3.6099999999999999E-4</v>
      </c>
      <c r="S28" s="182">
        <v>2.4499999999999999E-4</v>
      </c>
      <c r="T28" s="182">
        <v>3.3000000000000003E-5</v>
      </c>
      <c r="U28" s="182">
        <v>6.0000000000000002E-6</v>
      </c>
      <c r="V28" s="182">
        <v>9.9200000000000004E-4</v>
      </c>
      <c r="W28" s="182">
        <v>6.9459999999999999E-3</v>
      </c>
      <c r="X28" s="191">
        <v>7.8299999999999995E-4</v>
      </c>
      <c r="Y28" s="191">
        <v>9.19E-4</v>
      </c>
      <c r="Z28" s="191">
        <v>6.7299999999999999E-4</v>
      </c>
      <c r="AA28" s="182">
        <v>8.0199999999999998E-4</v>
      </c>
      <c r="AB28" s="182">
        <v>3.1770000000000001E-3</v>
      </c>
      <c r="AC28" s="191">
        <v>6.9999999999999999E-6</v>
      </c>
      <c r="AD28" s="191">
        <v>5.0000000000000004E-6</v>
      </c>
      <c r="AE28" s="60"/>
      <c r="AF28" s="143">
        <v>1943.160903</v>
      </c>
      <c r="AG28" s="143" t="s">
        <v>432</v>
      </c>
      <c r="AH28" s="143" t="s">
        <v>432</v>
      </c>
      <c r="AI28" s="143" t="s">
        <v>432</v>
      </c>
      <c r="AJ28" s="143" t="s">
        <v>432</v>
      </c>
      <c r="AK28" s="143" t="s">
        <v>432</v>
      </c>
      <c r="AL28" s="49" t="s">
        <v>49</v>
      </c>
    </row>
    <row r="29" spans="1:38" s="2" customFormat="1" ht="26.25" customHeight="1" thickBot="1" x14ac:dyDescent="0.25">
      <c r="A29" s="70" t="s">
        <v>78</v>
      </c>
      <c r="B29" s="70" t="s">
        <v>83</v>
      </c>
      <c r="C29" s="71" t="s">
        <v>84</v>
      </c>
      <c r="D29" s="72"/>
      <c r="E29" s="182">
        <v>7.013693</v>
      </c>
      <c r="F29" s="182">
        <v>0.80253399999999997</v>
      </c>
      <c r="G29" s="182">
        <v>1.6300889999999999</v>
      </c>
      <c r="H29" s="182">
        <v>2.5270000000000002E-3</v>
      </c>
      <c r="I29" s="143" t="s">
        <v>429</v>
      </c>
      <c r="J29" s="143" t="s">
        <v>429</v>
      </c>
      <c r="K29" s="143">
        <v>0.242008</v>
      </c>
      <c r="L29" s="143" t="s">
        <v>429</v>
      </c>
      <c r="M29" s="182">
        <v>1.9264870000000001</v>
      </c>
      <c r="N29" s="182">
        <v>0.67282200000000003</v>
      </c>
      <c r="O29" s="182">
        <v>1.2999999999999999E-5</v>
      </c>
      <c r="P29" s="182">
        <v>1.0399999999999999E-3</v>
      </c>
      <c r="Q29" s="143">
        <v>2.3E-5</v>
      </c>
      <c r="R29" s="182">
        <v>1.4909999999999999E-3</v>
      </c>
      <c r="S29" s="182">
        <v>1.0059999999999999E-3</v>
      </c>
      <c r="T29" s="182">
        <v>8.5000000000000006E-5</v>
      </c>
      <c r="U29" s="182">
        <v>2.0000000000000002E-5</v>
      </c>
      <c r="V29" s="182">
        <v>3.6099999999999999E-3</v>
      </c>
      <c r="W29" s="182">
        <v>5.7835999999999999E-2</v>
      </c>
      <c r="X29" s="191">
        <v>8.2600000000000002E-4</v>
      </c>
      <c r="Y29" s="182">
        <v>5.0029999999999996E-3</v>
      </c>
      <c r="Z29" s="182">
        <v>5.5909999999999996E-3</v>
      </c>
      <c r="AA29" s="191">
        <v>1.2849999999999999E-3</v>
      </c>
      <c r="AB29" s="183">
        <v>1.2704999999999999E-2</v>
      </c>
      <c r="AC29" s="191">
        <v>1.4E-5</v>
      </c>
      <c r="AD29" s="191">
        <v>1.0000000000000001E-5</v>
      </c>
      <c r="AE29" s="60"/>
      <c r="AF29" s="143">
        <v>7748.7311099999997</v>
      </c>
      <c r="AG29" s="143" t="s">
        <v>432</v>
      </c>
      <c r="AH29" s="143" t="s">
        <v>432</v>
      </c>
      <c r="AI29" s="143" t="s">
        <v>432</v>
      </c>
      <c r="AJ29" s="143" t="s">
        <v>432</v>
      </c>
      <c r="AK29" s="143" t="s">
        <v>432</v>
      </c>
      <c r="AL29" s="49" t="s">
        <v>49</v>
      </c>
    </row>
    <row r="30" spans="1:38" s="2" customFormat="1" ht="26.25" customHeight="1" thickBot="1" x14ac:dyDescent="0.25">
      <c r="A30" s="70" t="s">
        <v>78</v>
      </c>
      <c r="B30" s="70" t="s">
        <v>85</v>
      </c>
      <c r="C30" s="71" t="s">
        <v>86</v>
      </c>
      <c r="D30" s="72"/>
      <c r="E30" s="182">
        <v>4.6449999999999998E-3</v>
      </c>
      <c r="F30" s="182">
        <v>1.8439000000000001E-2</v>
      </c>
      <c r="G30" s="182">
        <v>9.4300000000000004E-4</v>
      </c>
      <c r="H30" s="182">
        <v>2.5000000000000001E-5</v>
      </c>
      <c r="I30" s="143" t="s">
        <v>429</v>
      </c>
      <c r="J30" s="143" t="s">
        <v>429</v>
      </c>
      <c r="K30" s="143">
        <v>2.5000000000000001E-4</v>
      </c>
      <c r="L30" s="143" t="s">
        <v>429</v>
      </c>
      <c r="M30" s="182">
        <v>0.25322099999999997</v>
      </c>
      <c r="N30" s="182">
        <v>1.38E-2</v>
      </c>
      <c r="O30" s="182">
        <v>9.9999999999999995E-8</v>
      </c>
      <c r="P30" s="143">
        <v>3.9999999999999998E-6</v>
      </c>
      <c r="Q30" s="182">
        <v>9.9999999999999995E-8</v>
      </c>
      <c r="R30" s="182">
        <v>3.0000000000000001E-6</v>
      </c>
      <c r="S30" s="182">
        <v>1.9999999999999999E-6</v>
      </c>
      <c r="T30" s="182">
        <v>9.9999999999999995E-7</v>
      </c>
      <c r="U30" s="182">
        <v>9.9999999999999995E-8</v>
      </c>
      <c r="V30" s="182">
        <v>1.5999999999999999E-5</v>
      </c>
      <c r="W30" s="182">
        <v>3.9399999999999998E-4</v>
      </c>
      <c r="X30" s="191">
        <v>6.0000000000000002E-6</v>
      </c>
      <c r="Y30" s="191">
        <v>1.1E-5</v>
      </c>
      <c r="Z30" s="191">
        <v>3.9999999999999998E-6</v>
      </c>
      <c r="AA30" s="191">
        <v>1.2999999999999999E-5</v>
      </c>
      <c r="AB30" s="191">
        <v>3.4E-5</v>
      </c>
      <c r="AC30" s="182">
        <v>3.9999999999999998E-7</v>
      </c>
      <c r="AD30" s="182">
        <v>3.9999999999999998E-7</v>
      </c>
      <c r="AE30" s="60"/>
      <c r="AF30" s="143">
        <v>20.537116000000001</v>
      </c>
      <c r="AG30" s="143" t="s">
        <v>432</v>
      </c>
      <c r="AH30" s="143" t="s">
        <v>432</v>
      </c>
      <c r="AI30" s="143" t="s">
        <v>432</v>
      </c>
      <c r="AJ30" s="143" t="s">
        <v>432</v>
      </c>
      <c r="AK30" s="143" t="s">
        <v>432</v>
      </c>
      <c r="AL30" s="49" t="s">
        <v>49</v>
      </c>
    </row>
    <row r="31" spans="1:38" s="2" customFormat="1" ht="26.25" customHeight="1" thickBot="1" x14ac:dyDescent="0.25">
      <c r="A31" s="70" t="s">
        <v>78</v>
      </c>
      <c r="B31" s="70" t="s">
        <v>87</v>
      </c>
      <c r="C31" s="71" t="s">
        <v>88</v>
      </c>
      <c r="D31" s="72"/>
      <c r="E31" s="143" t="s">
        <v>432</v>
      </c>
      <c r="F31" s="182">
        <v>3.478345</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43">
        <v>158.465644</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2">
        <v>0.15950900000000001</v>
      </c>
      <c r="L32" s="143" t="s">
        <v>429</v>
      </c>
      <c r="M32" s="143" t="s">
        <v>432</v>
      </c>
      <c r="N32" s="182">
        <v>0.169737</v>
      </c>
      <c r="O32" s="143">
        <v>7.7999999999999999E-4</v>
      </c>
      <c r="P32" s="143" t="s">
        <v>432</v>
      </c>
      <c r="Q32" s="182">
        <v>1.957E-3</v>
      </c>
      <c r="R32" s="182">
        <v>6.2956999999999999E-2</v>
      </c>
      <c r="S32" s="182">
        <v>1.3789990000000001</v>
      </c>
      <c r="T32" s="182">
        <v>9.9190000000000007E-3</v>
      </c>
      <c r="U32" s="182">
        <v>1.299E-3</v>
      </c>
      <c r="V32" s="182">
        <v>0.51602700000000001</v>
      </c>
      <c r="W32" s="143" t="s">
        <v>431</v>
      </c>
      <c r="X32" s="182">
        <v>4.0499999999999998E-4</v>
      </c>
      <c r="Y32" s="182">
        <v>2.9E-5</v>
      </c>
      <c r="Z32" s="182">
        <v>4.3000000000000002E-5</v>
      </c>
      <c r="AA32" s="182">
        <v>1.7899999999999999E-4</v>
      </c>
      <c r="AB32" s="182">
        <v>6.5600000000000001E-4</v>
      </c>
      <c r="AC32" s="143" t="s">
        <v>431</v>
      </c>
      <c r="AD32" s="143" t="s">
        <v>431</v>
      </c>
      <c r="AE32" s="60"/>
      <c r="AF32" s="143" t="s">
        <v>432</v>
      </c>
      <c r="AG32" s="143" t="s">
        <v>432</v>
      </c>
      <c r="AH32" s="143" t="s">
        <v>432</v>
      </c>
      <c r="AI32" s="143" t="s">
        <v>432</v>
      </c>
      <c r="AJ32" s="143" t="s">
        <v>432</v>
      </c>
      <c r="AK32" s="143">
        <v>5781.4004720000003</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82">
        <v>0.14260800000000001</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43">
        <v>5781.4004720000003</v>
      </c>
      <c r="AL33" s="49" t="s">
        <v>413</v>
      </c>
    </row>
    <row r="34" spans="1:38" s="2" customFormat="1" ht="26.25" customHeight="1" thickBot="1" x14ac:dyDescent="0.25">
      <c r="A34" s="70" t="s">
        <v>70</v>
      </c>
      <c r="B34" s="70" t="s">
        <v>93</v>
      </c>
      <c r="C34" s="71" t="s">
        <v>94</v>
      </c>
      <c r="D34" s="72"/>
      <c r="E34" s="143">
        <v>1.7356009999999999</v>
      </c>
      <c r="F34" s="143">
        <v>0.15673599999999999</v>
      </c>
      <c r="G34" s="143">
        <v>0.36330000000000001</v>
      </c>
      <c r="H34" s="143">
        <v>2.31E-4</v>
      </c>
      <c r="I34" s="143" t="s">
        <v>429</v>
      </c>
      <c r="J34" s="143" t="s">
        <v>429</v>
      </c>
      <c r="K34" s="143">
        <v>5.4747999999999998E-2</v>
      </c>
      <c r="L34" s="143" t="s">
        <v>429</v>
      </c>
      <c r="M34" s="143">
        <v>0.38754699999999997</v>
      </c>
      <c r="N34" s="143">
        <v>4.9579999999999997E-3</v>
      </c>
      <c r="O34" s="143">
        <v>3.97E-4</v>
      </c>
      <c r="P34" s="143">
        <v>2.92E-4</v>
      </c>
      <c r="Q34" s="143">
        <v>1.4799999999999999E-4</v>
      </c>
      <c r="R34" s="143">
        <v>2.15E-3</v>
      </c>
      <c r="S34" s="143">
        <v>5.6748E-2</v>
      </c>
      <c r="T34" s="143">
        <v>2.7910000000000001E-3</v>
      </c>
      <c r="U34" s="143">
        <v>3.97E-4</v>
      </c>
      <c r="V34" s="143">
        <v>4.0399999999999998E-2</v>
      </c>
      <c r="W34" s="143">
        <v>7.5110000000000003E-3</v>
      </c>
      <c r="X34" s="143">
        <v>2.6740000000000002E-3</v>
      </c>
      <c r="Y34" s="143">
        <v>3.8289999999999999E-3</v>
      </c>
      <c r="Z34" s="143">
        <v>2.0119999999999999E-3</v>
      </c>
      <c r="AA34" s="143">
        <v>9.4499999999999998E-4</v>
      </c>
      <c r="AB34" s="143">
        <v>9.4599999999999997E-3</v>
      </c>
      <c r="AC34" s="143">
        <v>2.3E-5</v>
      </c>
      <c r="AD34" s="143">
        <v>6.2899999999999996E-3</v>
      </c>
      <c r="AE34" s="60"/>
      <c r="AF34" s="182">
        <v>1395.8999999999999</v>
      </c>
      <c r="AG34" s="143">
        <v>37</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429</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43">
        <v>0.47099999999999997</v>
      </c>
      <c r="F36" s="143">
        <v>1.6799999999999999E-2</v>
      </c>
      <c r="G36" s="143">
        <v>0.06</v>
      </c>
      <c r="H36" s="143" t="s">
        <v>431</v>
      </c>
      <c r="I36" s="143" t="s">
        <v>429</v>
      </c>
      <c r="J36" s="143" t="s">
        <v>429</v>
      </c>
      <c r="K36" s="143">
        <v>8.9999999999999993E-3</v>
      </c>
      <c r="L36" s="143" t="s">
        <v>429</v>
      </c>
      <c r="M36" s="143">
        <v>4.4400000000000002E-2</v>
      </c>
      <c r="N36" s="143">
        <v>7.7999999999999999E-4</v>
      </c>
      <c r="O36" s="143">
        <v>6.0000000000000002E-5</v>
      </c>
      <c r="P36" s="143">
        <v>1.8000000000000001E-4</v>
      </c>
      <c r="Q36" s="143">
        <v>2.4000000000000001E-4</v>
      </c>
      <c r="R36" s="143">
        <v>2.9999999999999997E-4</v>
      </c>
      <c r="S36" s="182">
        <v>1.2000000000000001E-3</v>
      </c>
      <c r="T36" s="143">
        <v>6.0000000000000001E-3</v>
      </c>
      <c r="U36" s="182">
        <v>5.9999999999999995E-5</v>
      </c>
      <c r="V36" s="143">
        <v>7.1999999999999998E-3</v>
      </c>
      <c r="W36" s="143">
        <v>7.7999999999999999E-4</v>
      </c>
      <c r="X36" s="182">
        <v>1.2E-5</v>
      </c>
      <c r="Y36" s="182">
        <v>5.9999999999999995E-5</v>
      </c>
      <c r="Z36" s="182">
        <v>5.9999999999999995E-5</v>
      </c>
      <c r="AA36" s="182">
        <v>6.0000000000000002E-6</v>
      </c>
      <c r="AB36" s="182">
        <v>1.3799999999999999E-4</v>
      </c>
      <c r="AC36" s="143">
        <v>4.8000000000000001E-4</v>
      </c>
      <c r="AD36" s="143">
        <v>2.2800000000000001E-4</v>
      </c>
      <c r="AE36" s="60"/>
      <c r="AF36" s="182">
        <v>253.79999999999998</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0.19</v>
      </c>
      <c r="F39" s="143">
        <v>0.02</v>
      </c>
      <c r="G39" s="143">
        <v>1.04</v>
      </c>
      <c r="H39" s="143">
        <v>2.96E-3</v>
      </c>
      <c r="I39" s="143" t="s">
        <v>429</v>
      </c>
      <c r="J39" s="143" t="s">
        <v>429</v>
      </c>
      <c r="K39" s="143">
        <v>0.20000100000000001</v>
      </c>
      <c r="L39" s="143" t="s">
        <v>429</v>
      </c>
      <c r="M39" s="143">
        <v>0.21</v>
      </c>
      <c r="N39" s="143">
        <v>0.04</v>
      </c>
      <c r="O39" s="143">
        <v>0</v>
      </c>
      <c r="P39" s="143">
        <v>1.9999999999999999E-7</v>
      </c>
      <c r="Q39" s="143">
        <v>1.0000200000000001E-2</v>
      </c>
      <c r="R39" s="143">
        <v>0.01</v>
      </c>
      <c r="S39" s="143">
        <v>0.01</v>
      </c>
      <c r="T39" s="143">
        <v>0.27</v>
      </c>
      <c r="U39" s="143">
        <v>0</v>
      </c>
      <c r="V39" s="143">
        <v>0.08</v>
      </c>
      <c r="W39" s="182">
        <v>1.1790999999999999E-2</v>
      </c>
      <c r="X39" s="182">
        <v>5.0470000000000003E-3</v>
      </c>
      <c r="Y39" s="182">
        <v>6.6540000000000002E-3</v>
      </c>
      <c r="Z39" s="182">
        <v>3.5569999999999998E-3</v>
      </c>
      <c r="AA39" s="182">
        <v>2.2980000000000001E-3</v>
      </c>
      <c r="AB39" s="182">
        <v>1.7555999999999999E-2</v>
      </c>
      <c r="AC39" s="182">
        <v>4.1300000000000001E-4</v>
      </c>
      <c r="AD39" s="182">
        <v>2.0409999999999998E-3</v>
      </c>
      <c r="AE39" s="60"/>
      <c r="AF39" s="143">
        <v>923</v>
      </c>
      <c r="AG39" s="143">
        <v>12</v>
      </c>
      <c r="AH39" s="143">
        <v>2</v>
      </c>
      <c r="AI39" s="143">
        <v>80</v>
      </c>
      <c r="AJ39" s="143" t="s">
        <v>432</v>
      </c>
      <c r="AK39" s="143" t="s">
        <v>432</v>
      </c>
      <c r="AL39" s="49" t="s">
        <v>49</v>
      </c>
    </row>
    <row r="40" spans="1:38" s="2" customFormat="1" ht="26.25" customHeight="1" thickBot="1" x14ac:dyDescent="0.25">
      <c r="A40" s="70" t="s">
        <v>70</v>
      </c>
      <c r="B40" s="70" t="s">
        <v>105</v>
      </c>
      <c r="C40" s="71" t="s">
        <v>391</v>
      </c>
      <c r="D40" s="72"/>
      <c r="E40" s="182">
        <v>0.159054</v>
      </c>
      <c r="F40" s="182">
        <v>2.5170000000000001E-2</v>
      </c>
      <c r="G40" s="143">
        <v>0.04</v>
      </c>
      <c r="H40" s="182">
        <v>3.0000000000000001E-5</v>
      </c>
      <c r="I40" s="143" t="s">
        <v>429</v>
      </c>
      <c r="J40" s="143" t="s">
        <v>429</v>
      </c>
      <c r="K40" s="182">
        <v>1.5692000000000001E-2</v>
      </c>
      <c r="L40" s="143" t="s">
        <v>429</v>
      </c>
      <c r="M40" s="182">
        <v>6.9170999999999996E-2</v>
      </c>
      <c r="N40" s="182" t="s">
        <v>432</v>
      </c>
      <c r="O40" s="143">
        <v>4.0000000000000003E-5</v>
      </c>
      <c r="P40" s="143" t="s">
        <v>431</v>
      </c>
      <c r="Q40" s="143" t="s">
        <v>431</v>
      </c>
      <c r="R40" s="143">
        <v>2.0000000000000001E-4</v>
      </c>
      <c r="S40" s="143">
        <v>6.7999999999999996E-3</v>
      </c>
      <c r="T40" s="143">
        <v>2.7999999999999998E-4</v>
      </c>
      <c r="U40" s="143">
        <v>4.0000000000000003E-5</v>
      </c>
      <c r="V40" s="143">
        <v>4.0000000000000001E-3</v>
      </c>
      <c r="W40" s="143" t="s">
        <v>431</v>
      </c>
      <c r="X40" s="143">
        <v>1.2E-4</v>
      </c>
      <c r="Y40" s="143">
        <v>2.0000000000000001E-4</v>
      </c>
      <c r="Z40" s="143" t="s">
        <v>431</v>
      </c>
      <c r="AA40" s="143" t="s">
        <v>431</v>
      </c>
      <c r="AB40" s="143">
        <v>3.2000000000000003E-4</v>
      </c>
      <c r="AC40" s="143" t="s">
        <v>432</v>
      </c>
      <c r="AD40" s="143" t="s">
        <v>432</v>
      </c>
      <c r="AE40" s="60"/>
      <c r="AF40" s="182">
        <v>169.2</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11.358199000000001</v>
      </c>
      <c r="F41" s="182">
        <v>8.9991780000000006</v>
      </c>
      <c r="G41" s="182">
        <v>1.842238</v>
      </c>
      <c r="H41" s="182">
        <v>7.6189999999999994E-2</v>
      </c>
      <c r="I41" s="182" t="s">
        <v>429</v>
      </c>
      <c r="J41" s="182" t="s">
        <v>429</v>
      </c>
      <c r="K41" s="182">
        <v>6.0965239999999996</v>
      </c>
      <c r="L41" s="182" t="s">
        <v>429</v>
      </c>
      <c r="M41" s="182">
        <v>147.91965300000001</v>
      </c>
      <c r="N41" s="182">
        <v>3.1849780000000001</v>
      </c>
      <c r="O41" s="182">
        <v>0.32025900000000002</v>
      </c>
      <c r="P41" s="182">
        <v>8.5515999999999995E-2</v>
      </c>
      <c r="Q41" s="182">
        <v>5.8583000000000003E-2</v>
      </c>
      <c r="R41" s="182">
        <v>0.44919900000000001</v>
      </c>
      <c r="S41" s="182">
        <v>0.15839</v>
      </c>
      <c r="T41" s="182">
        <v>6.5466999999999997E-2</v>
      </c>
      <c r="U41" s="182">
        <v>1.2685E-2</v>
      </c>
      <c r="V41" s="182">
        <v>9.8698379999999997</v>
      </c>
      <c r="W41" s="182">
        <v>3.5503369999999999</v>
      </c>
      <c r="X41" s="182">
        <v>2.727554</v>
      </c>
      <c r="Y41" s="182">
        <v>2.5544410000000002</v>
      </c>
      <c r="Z41" s="182">
        <v>1.824538</v>
      </c>
      <c r="AA41" s="182">
        <v>2.777736</v>
      </c>
      <c r="AB41" s="182">
        <v>9.8842689999999997</v>
      </c>
      <c r="AC41" s="182">
        <v>0.27638699999999999</v>
      </c>
      <c r="AD41" s="182">
        <v>0.36069200000000001</v>
      </c>
      <c r="AE41" s="60"/>
      <c r="AF41" s="182">
        <v>566.79999999999995</v>
      </c>
      <c r="AG41" s="183">
        <v>2115.88</v>
      </c>
      <c r="AH41" s="182">
        <v>1529.1000000000001</v>
      </c>
      <c r="AI41" s="143">
        <v>18314</v>
      </c>
      <c r="AJ41" s="72">
        <v>448.1</v>
      </c>
      <c r="AK41" s="143" t="s">
        <v>432</v>
      </c>
      <c r="AL41" s="49" t="s">
        <v>49</v>
      </c>
    </row>
    <row r="42" spans="1:38" s="2" customFormat="1" ht="26.25" customHeight="1" thickBot="1" x14ac:dyDescent="0.25">
      <c r="A42" s="70" t="s">
        <v>70</v>
      </c>
      <c r="B42" s="70" t="s">
        <v>107</v>
      </c>
      <c r="C42" s="71" t="s">
        <v>108</v>
      </c>
      <c r="D42" s="72"/>
      <c r="E42" s="182">
        <v>4.3406E-2</v>
      </c>
      <c r="F42" s="182">
        <v>0.39196900000000001</v>
      </c>
      <c r="G42" s="143">
        <v>1.3679999999999999E-2</v>
      </c>
      <c r="H42" s="143">
        <v>1.7E-5</v>
      </c>
      <c r="I42" s="143" t="s">
        <v>429</v>
      </c>
      <c r="J42" s="143" t="s">
        <v>429</v>
      </c>
      <c r="K42" s="182">
        <v>9.2110000000000004E-3</v>
      </c>
      <c r="L42" s="143" t="s">
        <v>429</v>
      </c>
      <c r="M42" s="182">
        <v>2.1781259999999998</v>
      </c>
      <c r="N42" s="143">
        <v>0.46350000000000002</v>
      </c>
      <c r="O42" s="143">
        <v>3.8000000000000002E-5</v>
      </c>
      <c r="P42" s="143" t="s">
        <v>431</v>
      </c>
      <c r="Q42" s="143" t="s">
        <v>431</v>
      </c>
      <c r="R42" s="143">
        <v>1.92E-4</v>
      </c>
      <c r="S42" s="143">
        <v>6.5279999999999999E-3</v>
      </c>
      <c r="T42" s="143">
        <v>2.6899999999999998E-4</v>
      </c>
      <c r="U42" s="143">
        <v>3.8000000000000002E-5</v>
      </c>
      <c r="V42" s="143">
        <v>3.8400000000000001E-3</v>
      </c>
      <c r="W42" s="143" t="s">
        <v>431</v>
      </c>
      <c r="X42" s="143">
        <v>1.46E-4</v>
      </c>
      <c r="Y42" s="143">
        <v>1.6100000000000001E-4</v>
      </c>
      <c r="Z42" s="143" t="s">
        <v>431</v>
      </c>
      <c r="AA42" s="143" t="s">
        <v>431</v>
      </c>
      <c r="AB42" s="143">
        <v>3.0699999999999998E-4</v>
      </c>
      <c r="AC42" s="143" t="s">
        <v>432</v>
      </c>
      <c r="AD42" s="143" t="s">
        <v>432</v>
      </c>
      <c r="AE42" s="60"/>
      <c r="AF42" s="182">
        <v>167.685</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v>
      </c>
      <c r="F43" s="143">
        <v>0.02</v>
      </c>
      <c r="G43" s="143">
        <v>0.45</v>
      </c>
      <c r="H43" s="143">
        <v>3.3300000000000001E-3</v>
      </c>
      <c r="I43" s="143" t="s">
        <v>429</v>
      </c>
      <c r="J43" s="143" t="s">
        <v>429</v>
      </c>
      <c r="K43" s="143">
        <v>0.240008</v>
      </c>
      <c r="L43" s="143" t="s">
        <v>429</v>
      </c>
      <c r="M43" s="143">
        <v>0.23</v>
      </c>
      <c r="N43" s="143">
        <v>0.05</v>
      </c>
      <c r="O43" s="143">
        <v>0</v>
      </c>
      <c r="P43" s="143">
        <v>1.7999999999999999E-6</v>
      </c>
      <c r="Q43" s="143">
        <v>1.0002199999999999E-2</v>
      </c>
      <c r="R43" s="143">
        <v>0.01</v>
      </c>
      <c r="S43" s="143">
        <v>0.01</v>
      </c>
      <c r="T43" s="143">
        <v>0.13</v>
      </c>
      <c r="U43" s="143">
        <v>1.9999999999999999E-7</v>
      </c>
      <c r="V43" s="143">
        <v>7.0000000000000007E-2</v>
      </c>
      <c r="W43" s="182">
        <v>2.5482000000000001E-2</v>
      </c>
      <c r="X43" s="182">
        <v>7.4099999999999999E-3</v>
      </c>
      <c r="Y43" s="182">
        <v>9.3019999999999995E-3</v>
      </c>
      <c r="Z43" s="182">
        <v>4.5630000000000002E-3</v>
      </c>
      <c r="AA43" s="182">
        <v>2.9919999999999999E-3</v>
      </c>
      <c r="AB43" s="182">
        <v>2.4266999999999997E-2</v>
      </c>
      <c r="AC43" s="182">
        <v>4.8999999999999998E-4</v>
      </c>
      <c r="AD43" s="182">
        <v>1.1051999999999999E-2</v>
      </c>
      <c r="AE43" s="60"/>
      <c r="AF43" s="143">
        <v>374</v>
      </c>
      <c r="AG43" s="143">
        <v>65</v>
      </c>
      <c r="AH43" s="143">
        <v>18</v>
      </c>
      <c r="AI43" s="143">
        <v>90</v>
      </c>
      <c r="AJ43" s="143" t="s">
        <v>432</v>
      </c>
      <c r="AK43" s="143" t="s">
        <v>432</v>
      </c>
      <c r="AL43" s="49" t="s">
        <v>49</v>
      </c>
    </row>
    <row r="44" spans="1:38" s="2" customFormat="1" ht="26.25" customHeight="1" thickBot="1" x14ac:dyDescent="0.25">
      <c r="A44" s="70" t="s">
        <v>70</v>
      </c>
      <c r="B44" s="70" t="s">
        <v>111</v>
      </c>
      <c r="C44" s="71" t="s">
        <v>112</v>
      </c>
      <c r="D44" s="72"/>
      <c r="E44" s="182">
        <v>1.3397730000000001</v>
      </c>
      <c r="F44" s="182">
        <v>0.22253500000000001</v>
      </c>
      <c r="G44" s="143">
        <v>0.32320300000000002</v>
      </c>
      <c r="H44" s="182">
        <v>2.4600000000000002E-4</v>
      </c>
      <c r="I44" s="143" t="s">
        <v>429</v>
      </c>
      <c r="J44" s="143" t="s">
        <v>429</v>
      </c>
      <c r="K44" s="182">
        <v>0.108691</v>
      </c>
      <c r="L44" s="143" t="s">
        <v>429</v>
      </c>
      <c r="M44" s="182">
        <v>2.0294249999999998</v>
      </c>
      <c r="N44" s="143">
        <v>0.2908</v>
      </c>
      <c r="O44" s="143">
        <v>3.39E-4</v>
      </c>
      <c r="P44" s="143" t="s">
        <v>431</v>
      </c>
      <c r="Q44" s="143" t="s">
        <v>431</v>
      </c>
      <c r="R44" s="143">
        <v>1.694E-3</v>
      </c>
      <c r="S44" s="143">
        <v>5.7581E-2</v>
      </c>
      <c r="T44" s="143">
        <v>2.3709999999999998E-3</v>
      </c>
      <c r="U44" s="143">
        <v>3.39E-4</v>
      </c>
      <c r="V44" s="143">
        <v>3.3870999999999998E-2</v>
      </c>
      <c r="W44" s="143" t="s">
        <v>431</v>
      </c>
      <c r="X44" s="143">
        <v>1.036E-3</v>
      </c>
      <c r="Y44" s="143">
        <v>1.6739999999999999E-3</v>
      </c>
      <c r="Z44" s="143" t="s">
        <v>431</v>
      </c>
      <c r="AA44" s="143" t="s">
        <v>431</v>
      </c>
      <c r="AB44" s="143">
        <v>2.7100000000000002E-3</v>
      </c>
      <c r="AC44" s="143" t="s">
        <v>432</v>
      </c>
      <c r="AD44" s="143" t="s">
        <v>432</v>
      </c>
      <c r="AE44" s="60"/>
      <c r="AF44" s="182">
        <v>1436.050956</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0.241366</v>
      </c>
      <c r="F45" s="143">
        <v>1.9720999999999999E-2</v>
      </c>
      <c r="G45" s="143">
        <v>3.0797000000000001E-2</v>
      </c>
      <c r="H45" s="143" t="s">
        <v>431</v>
      </c>
      <c r="I45" s="143" t="s">
        <v>429</v>
      </c>
      <c r="J45" s="143" t="s">
        <v>429</v>
      </c>
      <c r="K45" s="143">
        <v>5.1840000000000002E-3</v>
      </c>
      <c r="L45" s="143" t="s">
        <v>429</v>
      </c>
      <c r="M45" s="143">
        <v>5.7897999999999998E-2</v>
      </c>
      <c r="N45" s="143">
        <v>3.9899999999999999E-4</v>
      </c>
      <c r="O45" s="143">
        <v>3.1000000000000001E-5</v>
      </c>
      <c r="P45" s="143">
        <v>9.2E-5</v>
      </c>
      <c r="Q45" s="143">
        <v>1.2300000000000001E-4</v>
      </c>
      <c r="R45" s="143">
        <v>1.5300000000000001E-4</v>
      </c>
      <c r="S45" s="182">
        <v>6.1300000000000005E-4</v>
      </c>
      <c r="T45" s="143">
        <v>3.0669999999999998E-3</v>
      </c>
      <c r="U45" s="182">
        <v>3.1000000000000001E-5</v>
      </c>
      <c r="V45" s="143">
        <v>3.6809999999999998E-3</v>
      </c>
      <c r="W45" s="143">
        <v>3.9899999999999999E-4</v>
      </c>
      <c r="X45" s="182">
        <v>6.0000000000000002E-6</v>
      </c>
      <c r="Y45" s="182">
        <v>3.1000000000000001E-5</v>
      </c>
      <c r="Z45" s="182">
        <v>3.1000000000000001E-5</v>
      </c>
      <c r="AA45" s="182">
        <v>3.0000000000000001E-6</v>
      </c>
      <c r="AB45" s="182">
        <v>7.1000000000000005E-5</v>
      </c>
      <c r="AC45" s="143">
        <v>2.4499999999999999E-4</v>
      </c>
      <c r="AD45" s="143">
        <v>1.17E-4</v>
      </c>
      <c r="AE45" s="60"/>
      <c r="AF45" s="182">
        <v>132.44900000000001</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429</v>
      </c>
      <c r="J46" s="143" t="s">
        <v>429</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429</v>
      </c>
      <c r="J52" s="143" t="s">
        <v>429</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2.6819999999999999</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0.30499999999999999</v>
      </c>
      <c r="AL53" s="49" t="s">
        <v>135</v>
      </c>
    </row>
    <row r="54" spans="1:38" s="2" customFormat="1" ht="37.5" customHeight="1" thickBot="1" x14ac:dyDescent="0.25">
      <c r="A54" s="70" t="s">
        <v>119</v>
      </c>
      <c r="B54" s="74" t="s">
        <v>136</v>
      </c>
      <c r="C54" s="76" t="s">
        <v>137</v>
      </c>
      <c r="D54" s="73"/>
      <c r="E54" s="143" t="s">
        <v>432</v>
      </c>
      <c r="F54" s="143">
        <v>3.9E-2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778</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650.6</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62.7</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1.1570860000000001</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0.15</v>
      </c>
      <c r="F64" s="143">
        <v>4.0829999999999998E-3</v>
      </c>
      <c r="G64" s="143" t="s">
        <v>432</v>
      </c>
      <c r="H64" s="143">
        <v>3.5370000000000002E-3</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t="s">
        <v>432</v>
      </c>
      <c r="F70" s="143">
        <v>2.39</v>
      </c>
      <c r="G70" s="143" t="s">
        <v>431</v>
      </c>
      <c r="H70" s="143">
        <v>5.6462999999999999E-2</v>
      </c>
      <c r="I70" s="143" t="s">
        <v>429</v>
      </c>
      <c r="J70" s="143" t="s">
        <v>429</v>
      </c>
      <c r="K70" s="143">
        <v>0.14000000000000001</v>
      </c>
      <c r="L70" s="143" t="s">
        <v>429</v>
      </c>
      <c r="M70" s="143">
        <v>0.01</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t="s">
        <v>432</v>
      </c>
      <c r="F72" s="143" t="s">
        <v>432</v>
      </c>
      <c r="G72" s="143" t="s">
        <v>432</v>
      </c>
      <c r="H72" s="143" t="s">
        <v>432</v>
      </c>
      <c r="I72" s="143" t="s">
        <v>432</v>
      </c>
      <c r="J72" s="143" t="s">
        <v>432</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432</v>
      </c>
      <c r="J74" s="143" t="s">
        <v>432</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t="s">
        <v>432</v>
      </c>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t="s">
        <v>432</v>
      </c>
      <c r="H76" s="143" t="s">
        <v>432</v>
      </c>
      <c r="I76" s="143" t="s">
        <v>432</v>
      </c>
      <c r="J76" s="143" t="s">
        <v>432</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t="s">
        <v>432</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432</v>
      </c>
      <c r="J77" s="143" t="s">
        <v>432</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t="s">
        <v>432</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t="s">
        <v>432</v>
      </c>
      <c r="F80" s="143" t="s">
        <v>432</v>
      </c>
      <c r="G80" s="143" t="s">
        <v>432</v>
      </c>
      <c r="H80" s="143">
        <v>0.06</v>
      </c>
      <c r="I80" s="143" t="s">
        <v>429</v>
      </c>
      <c r="J80" s="143" t="s">
        <v>429</v>
      </c>
      <c r="K80" s="143">
        <v>0</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3.6415299999999999</v>
      </c>
      <c r="G82" s="146" t="s">
        <v>432</v>
      </c>
      <c r="H82" s="146" t="s">
        <v>432</v>
      </c>
      <c r="I82" s="146" t="s">
        <v>429</v>
      </c>
      <c r="J82" s="146" t="s">
        <v>429</v>
      </c>
      <c r="K82" s="146" t="s">
        <v>432</v>
      </c>
      <c r="L82" s="146" t="s">
        <v>429</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1.405996</v>
      </c>
      <c r="AL82" s="49" t="s">
        <v>219</v>
      </c>
    </row>
    <row r="83" spans="1:38" s="2" customFormat="1" ht="26.25" customHeight="1" thickBot="1" x14ac:dyDescent="0.25">
      <c r="A83" s="70" t="s">
        <v>53</v>
      </c>
      <c r="B83" s="81" t="s">
        <v>211</v>
      </c>
      <c r="C83" s="82" t="s">
        <v>212</v>
      </c>
      <c r="D83" s="72"/>
      <c r="E83" s="146" t="s">
        <v>432</v>
      </c>
      <c r="F83" s="146">
        <v>7.0000000000000001E-3</v>
      </c>
      <c r="G83" s="146" t="s">
        <v>432</v>
      </c>
      <c r="H83" s="146" t="s">
        <v>432</v>
      </c>
      <c r="I83" s="146" t="s">
        <v>429</v>
      </c>
      <c r="J83" s="146" t="s">
        <v>429</v>
      </c>
      <c r="K83" s="146">
        <v>6.2850000000000003E-2</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419</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3.3053650000000001</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16.909081</v>
      </c>
      <c r="AL85" s="49" t="s">
        <v>216</v>
      </c>
    </row>
    <row r="86" spans="1:38" s="2" customFormat="1" ht="26.25" customHeight="1" thickBot="1" x14ac:dyDescent="0.25">
      <c r="A86" s="70" t="s">
        <v>208</v>
      </c>
      <c r="B86" s="76" t="s">
        <v>217</v>
      </c>
      <c r="C86" s="80" t="s">
        <v>218</v>
      </c>
      <c r="D86" s="72"/>
      <c r="E86" s="146" t="s">
        <v>432</v>
      </c>
      <c r="F86" s="146">
        <v>0.12135800000000001</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0.51942299999999997</v>
      </c>
      <c r="AL86" s="49" t="s">
        <v>219</v>
      </c>
    </row>
    <row r="87" spans="1:38" s="2" customFormat="1" ht="26.25" customHeight="1" thickBot="1" x14ac:dyDescent="0.25">
      <c r="A87" s="70" t="s">
        <v>208</v>
      </c>
      <c r="B87" s="76" t="s">
        <v>220</v>
      </c>
      <c r="C87" s="80" t="s">
        <v>221</v>
      </c>
      <c r="D87" s="72"/>
      <c r="E87" s="146" t="s">
        <v>432</v>
      </c>
      <c r="F87" s="146">
        <v>4.6670000000000001E-3</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1.1668E-2</v>
      </c>
      <c r="AL87" s="49" t="s">
        <v>219</v>
      </c>
    </row>
    <row r="88" spans="1:38" s="2" customFormat="1" ht="26.25" customHeight="1" thickBot="1" x14ac:dyDescent="0.25">
      <c r="A88" s="70" t="s">
        <v>208</v>
      </c>
      <c r="B88" s="76" t="s">
        <v>222</v>
      </c>
      <c r="C88" s="80" t="s">
        <v>223</v>
      </c>
      <c r="D88" s="72"/>
      <c r="E88" s="152" t="s">
        <v>431</v>
      </c>
      <c r="F88" s="146">
        <v>0.19209999999999999</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0.17249500000000001</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0.34499099999999999</v>
      </c>
      <c r="AL89" s="49" t="s">
        <v>412</v>
      </c>
    </row>
    <row r="90" spans="1:38" s="8" customFormat="1" ht="26.25" customHeight="1" thickBot="1" x14ac:dyDescent="0.25">
      <c r="A90" s="70" t="s">
        <v>208</v>
      </c>
      <c r="B90" s="76" t="s">
        <v>226</v>
      </c>
      <c r="C90" s="80" t="s">
        <v>227</v>
      </c>
      <c r="D90" s="72"/>
      <c r="E90" s="146" t="s">
        <v>431</v>
      </c>
      <c r="F90" s="146">
        <v>0.80757299999999999</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5.7749999999999998E-3</v>
      </c>
      <c r="F91" s="185">
        <v>3.9310999999999999E-2</v>
      </c>
      <c r="G91" s="146">
        <v>2.05E-4</v>
      </c>
      <c r="H91" s="146">
        <v>1.3273999999999999E-2</v>
      </c>
      <c r="I91" s="146" t="s">
        <v>429</v>
      </c>
      <c r="J91" s="146" t="s">
        <v>429</v>
      </c>
      <c r="K91" s="185">
        <v>9.3628000000000003E-2</v>
      </c>
      <c r="L91" s="146" t="s">
        <v>429</v>
      </c>
      <c r="M91" s="146">
        <v>0.17672299999999999</v>
      </c>
      <c r="N91" s="185">
        <v>5.3197000000000001E-2</v>
      </c>
      <c r="O91" s="185">
        <v>2.1217E-2</v>
      </c>
      <c r="P91" s="185">
        <v>8.6219999999999995E-3</v>
      </c>
      <c r="Q91" s="185">
        <v>8.7080000000000005E-3</v>
      </c>
      <c r="R91" s="185">
        <v>1.7399000000000001E-2</v>
      </c>
      <c r="S91" s="185">
        <v>0.70949300000000004</v>
      </c>
      <c r="T91" s="185">
        <v>2.9176000000000001E-2</v>
      </c>
      <c r="U91" s="146" t="s">
        <v>431</v>
      </c>
      <c r="V91" s="185">
        <v>0.40079199999999998</v>
      </c>
      <c r="W91" s="146">
        <v>3.2000000000000003E-4</v>
      </c>
      <c r="X91" s="146">
        <v>3.5500000000000001E-4</v>
      </c>
      <c r="Y91" s="146">
        <v>1.44E-4</v>
      </c>
      <c r="Z91" s="146">
        <v>1.44E-4</v>
      </c>
      <c r="AA91" s="146">
        <v>1.44E-4</v>
      </c>
      <c r="AB91" s="146">
        <v>7.8700000000000005E-4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t="s">
        <v>432</v>
      </c>
      <c r="F93" s="143">
        <v>0.74540693000000002</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432</v>
      </c>
      <c r="J94" s="143" t="s">
        <v>432</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3" t="s">
        <v>429</v>
      </c>
      <c r="J95" s="143" t="s">
        <v>429</v>
      </c>
      <c r="K95" s="145" t="s">
        <v>432</v>
      </c>
      <c r="L95" s="143" t="s">
        <v>429</v>
      </c>
      <c r="M95" s="145" t="s">
        <v>432</v>
      </c>
      <c r="N95" s="145" t="s">
        <v>432</v>
      </c>
      <c r="O95" s="145" t="s">
        <v>432</v>
      </c>
      <c r="P95" s="145" t="s">
        <v>432</v>
      </c>
      <c r="Q95" s="145" t="s">
        <v>432</v>
      </c>
      <c r="R95" s="145" t="s">
        <v>432</v>
      </c>
      <c r="S95" s="145" t="s">
        <v>432</v>
      </c>
      <c r="T95" s="145" t="s">
        <v>432</v>
      </c>
      <c r="U95" s="145" t="s">
        <v>432</v>
      </c>
      <c r="V95" s="145" t="s">
        <v>432</v>
      </c>
      <c r="W95" s="145" t="s">
        <v>432</v>
      </c>
      <c r="X95" s="145" t="s">
        <v>432</v>
      </c>
      <c r="Y95" s="145" t="s">
        <v>432</v>
      </c>
      <c r="Z95" s="145" t="s">
        <v>432</v>
      </c>
      <c r="AA95" s="145" t="s">
        <v>432</v>
      </c>
      <c r="AB95" s="145" t="s">
        <v>432</v>
      </c>
      <c r="AC95" s="145" t="s">
        <v>432</v>
      </c>
      <c r="AD95" s="145"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8" t="s">
        <v>432</v>
      </c>
      <c r="G97" s="148" t="s">
        <v>432</v>
      </c>
      <c r="H97" s="148" t="s">
        <v>432</v>
      </c>
      <c r="I97" s="143" t="s">
        <v>429</v>
      </c>
      <c r="J97" s="143" t="s">
        <v>429</v>
      </c>
      <c r="K97" s="148" t="s">
        <v>432</v>
      </c>
      <c r="L97" s="143" t="s">
        <v>429</v>
      </c>
      <c r="M97" s="148" t="s">
        <v>432</v>
      </c>
      <c r="N97" s="148" t="s">
        <v>432</v>
      </c>
      <c r="O97" s="148" t="s">
        <v>432</v>
      </c>
      <c r="P97" s="148" t="s">
        <v>432</v>
      </c>
      <c r="Q97" s="148" t="s">
        <v>432</v>
      </c>
      <c r="R97" s="148" t="s">
        <v>432</v>
      </c>
      <c r="S97" s="148" t="s">
        <v>432</v>
      </c>
      <c r="T97" s="148" t="s">
        <v>432</v>
      </c>
      <c r="U97" s="148" t="s">
        <v>432</v>
      </c>
      <c r="V97" s="148" t="s">
        <v>432</v>
      </c>
      <c r="W97" s="148" t="s">
        <v>432</v>
      </c>
      <c r="X97" s="148" t="s">
        <v>432</v>
      </c>
      <c r="Y97" s="148" t="s">
        <v>432</v>
      </c>
      <c r="Z97" s="148" t="s">
        <v>432</v>
      </c>
      <c r="AA97" s="148" t="s">
        <v>432</v>
      </c>
      <c r="AB97" s="148" t="s">
        <v>432</v>
      </c>
      <c r="AC97" s="148" t="s">
        <v>432</v>
      </c>
      <c r="AD97" s="148"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t="s">
        <v>432</v>
      </c>
      <c r="F98" s="148" t="s">
        <v>432</v>
      </c>
      <c r="G98" s="148" t="s">
        <v>432</v>
      </c>
      <c r="H98" s="190">
        <v>0.04</v>
      </c>
      <c r="I98" s="143" t="s">
        <v>429</v>
      </c>
      <c r="J98" s="143" t="s">
        <v>429</v>
      </c>
      <c r="K98" s="148" t="s">
        <v>432</v>
      </c>
      <c r="L98" s="143" t="s">
        <v>429</v>
      </c>
      <c r="M98" s="148" t="s">
        <v>432</v>
      </c>
      <c r="N98" s="148" t="s">
        <v>432</v>
      </c>
      <c r="O98" s="148" t="s">
        <v>432</v>
      </c>
      <c r="P98" s="148" t="s">
        <v>432</v>
      </c>
      <c r="Q98" s="148" t="s">
        <v>432</v>
      </c>
      <c r="R98" s="148" t="s">
        <v>432</v>
      </c>
      <c r="S98" s="148" t="s">
        <v>432</v>
      </c>
      <c r="T98" s="148" t="s">
        <v>432</v>
      </c>
      <c r="U98" s="148" t="s">
        <v>432</v>
      </c>
      <c r="V98" s="148" t="s">
        <v>432</v>
      </c>
      <c r="W98" s="148" t="s">
        <v>432</v>
      </c>
      <c r="X98" s="148" t="s">
        <v>432</v>
      </c>
      <c r="Y98" s="148" t="s">
        <v>432</v>
      </c>
      <c r="Z98" s="148" t="s">
        <v>432</v>
      </c>
      <c r="AA98" s="148" t="s">
        <v>432</v>
      </c>
      <c r="AB98" s="148" t="s">
        <v>432</v>
      </c>
      <c r="AC98" s="148" t="s">
        <v>432</v>
      </c>
      <c r="AD98" s="148"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4.1121999999999999E-2</v>
      </c>
      <c r="F99" s="143">
        <v>1.8428600000000002</v>
      </c>
      <c r="G99" s="143" t="s">
        <v>432</v>
      </c>
      <c r="H99" s="183">
        <v>1.7106599999999998</v>
      </c>
      <c r="I99" s="143" t="s">
        <v>429</v>
      </c>
      <c r="J99" s="143" t="s">
        <v>429</v>
      </c>
      <c r="K99" s="143">
        <v>0.23143</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167.7</v>
      </c>
      <c r="AL99" s="49" t="s">
        <v>245</v>
      </c>
    </row>
    <row r="100" spans="1:38" s="2" customFormat="1" ht="26.25" customHeight="1" thickBot="1" x14ac:dyDescent="0.25">
      <c r="A100" s="70" t="s">
        <v>243</v>
      </c>
      <c r="B100" s="70" t="s">
        <v>246</v>
      </c>
      <c r="C100" s="71" t="s">
        <v>408</v>
      </c>
      <c r="D100" s="84"/>
      <c r="E100" s="190">
        <v>1.8505000000000001E-2</v>
      </c>
      <c r="F100" s="143">
        <v>1.4056300000000002</v>
      </c>
      <c r="G100" s="143" t="s">
        <v>432</v>
      </c>
      <c r="H100" s="183">
        <v>0.65621099999999999</v>
      </c>
      <c r="I100" s="143" t="s">
        <v>429</v>
      </c>
      <c r="J100" s="143" t="s">
        <v>429</v>
      </c>
      <c r="K100" s="143">
        <v>7.3069999999999996E-2</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157.9</v>
      </c>
      <c r="AL100" s="49" t="s">
        <v>245</v>
      </c>
    </row>
    <row r="101" spans="1:38" s="2" customFormat="1" ht="26.25" customHeight="1" thickBot="1" x14ac:dyDescent="0.25">
      <c r="A101" s="70" t="s">
        <v>243</v>
      </c>
      <c r="B101" s="70" t="s">
        <v>247</v>
      </c>
      <c r="C101" s="71" t="s">
        <v>248</v>
      </c>
      <c r="D101" s="84"/>
      <c r="E101" s="190">
        <v>4.7000000000000004E-4</v>
      </c>
      <c r="F101" s="143">
        <v>1.0869999999999999E-2</v>
      </c>
      <c r="G101" s="143" t="s">
        <v>432</v>
      </c>
      <c r="H101" s="182">
        <v>1.558E-2</v>
      </c>
      <c r="I101" s="143" t="s">
        <v>429</v>
      </c>
      <c r="J101" s="143" t="s">
        <v>429</v>
      </c>
      <c r="K101" s="143">
        <v>5.4599999999999996E-3</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40.9</v>
      </c>
      <c r="AL101" s="49" t="s">
        <v>245</v>
      </c>
    </row>
    <row r="102" spans="1:38" s="2" customFormat="1" ht="26.25" customHeight="1" thickBot="1" x14ac:dyDescent="0.25">
      <c r="A102" s="70" t="s">
        <v>243</v>
      </c>
      <c r="B102" s="70" t="s">
        <v>249</v>
      </c>
      <c r="C102" s="71" t="s">
        <v>386</v>
      </c>
      <c r="D102" s="84"/>
      <c r="E102" s="190">
        <v>2.98E-3</v>
      </c>
      <c r="F102" s="143">
        <v>0.30633500000000002</v>
      </c>
      <c r="G102" s="143" t="s">
        <v>432</v>
      </c>
      <c r="H102" s="183">
        <v>0.92068000000000016</v>
      </c>
      <c r="I102" s="143" t="s">
        <v>429</v>
      </c>
      <c r="J102" s="143" t="s">
        <v>429</v>
      </c>
      <c r="K102" s="143">
        <v>0.23602000000000001</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306.3</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3.0000000000000004E-5</v>
      </c>
      <c r="F104" s="143">
        <v>1.24E-3</v>
      </c>
      <c r="G104" s="143" t="s">
        <v>432</v>
      </c>
      <c r="H104" s="182">
        <v>8.0000000000000004E-4</v>
      </c>
      <c r="I104" s="143" t="s">
        <v>429</v>
      </c>
      <c r="J104" s="143" t="s">
        <v>429</v>
      </c>
      <c r="K104" s="143">
        <v>2.8000000000000003E-4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1.0499999999999999E-3</v>
      </c>
      <c r="F105" s="143">
        <v>3.2690000000000004E-2</v>
      </c>
      <c r="G105" s="143" t="s">
        <v>432</v>
      </c>
      <c r="H105" s="182">
        <v>2.9399999999999999E-2</v>
      </c>
      <c r="I105" s="143" t="s">
        <v>429</v>
      </c>
      <c r="J105" s="143" t="s">
        <v>429</v>
      </c>
      <c r="K105" s="143">
        <v>2.0200000000000001E-3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4.2</v>
      </c>
      <c r="AL105" s="49" t="s">
        <v>245</v>
      </c>
    </row>
    <row r="106" spans="1:38" s="2" customFormat="1" ht="26.25" customHeight="1" thickBot="1" x14ac:dyDescent="0.25">
      <c r="A106" s="70" t="s">
        <v>243</v>
      </c>
      <c r="B106" s="70" t="s">
        <v>256</v>
      </c>
      <c r="C106" s="71" t="s">
        <v>257</v>
      </c>
      <c r="D106" s="84"/>
      <c r="E106" s="148" t="s">
        <v>430</v>
      </c>
      <c r="F106" s="148" t="s">
        <v>430</v>
      </c>
      <c r="G106" s="148" t="s">
        <v>430</v>
      </c>
      <c r="H106" s="148" t="s">
        <v>430</v>
      </c>
      <c r="I106" s="148" t="s">
        <v>430</v>
      </c>
      <c r="J106" s="148" t="s">
        <v>430</v>
      </c>
      <c r="K106" s="148" t="s">
        <v>430</v>
      </c>
      <c r="L106" s="148" t="s">
        <v>430</v>
      </c>
      <c r="M106" s="148" t="s">
        <v>430</v>
      </c>
      <c r="N106" s="148" t="s">
        <v>430</v>
      </c>
      <c r="O106" s="148" t="s">
        <v>430</v>
      </c>
      <c r="P106" s="148" t="s">
        <v>430</v>
      </c>
      <c r="Q106" s="148" t="s">
        <v>430</v>
      </c>
      <c r="R106" s="148" t="s">
        <v>430</v>
      </c>
      <c r="S106" s="148" t="s">
        <v>430</v>
      </c>
      <c r="T106" s="148" t="s">
        <v>430</v>
      </c>
      <c r="U106" s="148" t="s">
        <v>430</v>
      </c>
      <c r="V106" s="148" t="s">
        <v>430</v>
      </c>
      <c r="W106" s="148" t="s">
        <v>430</v>
      </c>
      <c r="X106" s="148" t="s">
        <v>430</v>
      </c>
      <c r="Y106" s="148" t="s">
        <v>430</v>
      </c>
      <c r="Z106" s="148" t="s">
        <v>430</v>
      </c>
      <c r="AA106" s="148" t="s">
        <v>430</v>
      </c>
      <c r="AB106" s="148" t="s">
        <v>430</v>
      </c>
      <c r="AC106" s="148" t="s">
        <v>430</v>
      </c>
      <c r="AD106" s="148" t="s">
        <v>430</v>
      </c>
      <c r="AE106" s="60"/>
      <c r="AF106" s="143" t="s">
        <v>430</v>
      </c>
      <c r="AG106" s="143" t="s">
        <v>430</v>
      </c>
      <c r="AH106" s="143" t="s">
        <v>430</v>
      </c>
      <c r="AI106" s="143" t="s">
        <v>430</v>
      </c>
      <c r="AJ106" s="143" t="s">
        <v>430</v>
      </c>
      <c r="AK106" s="143" t="s">
        <v>430</v>
      </c>
      <c r="AL106" s="49" t="s">
        <v>245</v>
      </c>
    </row>
    <row r="107" spans="1:38" s="2" customFormat="1" ht="26.25" customHeight="1" thickBot="1" x14ac:dyDescent="0.25">
      <c r="A107" s="70" t="s">
        <v>243</v>
      </c>
      <c r="B107" s="70" t="s">
        <v>258</v>
      </c>
      <c r="C107" s="71" t="s">
        <v>379</v>
      </c>
      <c r="D107" s="84"/>
      <c r="E107" s="190">
        <v>4.764E-3</v>
      </c>
      <c r="F107" s="143">
        <v>0.118668</v>
      </c>
      <c r="G107" s="143" t="s">
        <v>432</v>
      </c>
      <c r="H107" s="182">
        <v>0.111358</v>
      </c>
      <c r="I107" s="143" t="s">
        <v>429</v>
      </c>
      <c r="J107" s="143" t="s">
        <v>429</v>
      </c>
      <c r="K107" s="143">
        <v>0.13664799999999999</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719.2</v>
      </c>
      <c r="AL107" s="49" t="s">
        <v>245</v>
      </c>
    </row>
    <row r="108" spans="1:38" s="2" customFormat="1" ht="26.25" customHeight="1" thickBot="1" x14ac:dyDescent="0.25">
      <c r="A108" s="70" t="s">
        <v>243</v>
      </c>
      <c r="B108" s="70" t="s">
        <v>259</v>
      </c>
      <c r="C108" s="71" t="s">
        <v>380</v>
      </c>
      <c r="D108" s="84"/>
      <c r="E108" s="190">
        <v>1.766E-3</v>
      </c>
      <c r="F108" s="143">
        <v>5.5885999999999998E-2</v>
      </c>
      <c r="G108" s="143" t="s">
        <v>432</v>
      </c>
      <c r="H108" s="182">
        <v>7.0779999999999996E-2</v>
      </c>
      <c r="I108" s="143" t="s">
        <v>429</v>
      </c>
      <c r="J108" s="143" t="s">
        <v>429</v>
      </c>
      <c r="K108" s="143">
        <v>2.0698999999999999E-2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517.5</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1.423E-3</v>
      </c>
      <c r="F110" s="143">
        <v>0.245175</v>
      </c>
      <c r="G110" s="143" t="s">
        <v>432</v>
      </c>
      <c r="H110" s="182">
        <v>0.19417100000000001</v>
      </c>
      <c r="I110" s="143" t="s">
        <v>429</v>
      </c>
      <c r="J110" s="143" t="s">
        <v>429</v>
      </c>
      <c r="K110" s="143">
        <v>7.0193000000000005E-2</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501.4</v>
      </c>
      <c r="AL110" s="49" t="s">
        <v>245</v>
      </c>
    </row>
    <row r="111" spans="1:38" s="2" customFormat="1" ht="26.25" customHeight="1" thickBot="1" x14ac:dyDescent="0.25">
      <c r="A111" s="70" t="s">
        <v>243</v>
      </c>
      <c r="B111" s="70" t="s">
        <v>262</v>
      </c>
      <c r="C111" s="71" t="s">
        <v>376</v>
      </c>
      <c r="D111" s="84"/>
      <c r="E111" s="190">
        <v>9.0000000000000006E-5</v>
      </c>
      <c r="F111" s="143">
        <v>0.17413000000000001</v>
      </c>
      <c r="G111" s="143" t="s">
        <v>432</v>
      </c>
      <c r="H111" s="143">
        <v>1.7899999999999999E-3</v>
      </c>
      <c r="I111" s="143" t="s">
        <v>429</v>
      </c>
      <c r="J111" s="143" t="s">
        <v>429</v>
      </c>
      <c r="K111" s="143">
        <v>1.6100000000000001E-3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14</v>
      </c>
      <c r="AL111" s="49" t="s">
        <v>245</v>
      </c>
    </row>
    <row r="112" spans="1:38" s="2" customFormat="1" ht="26.25" customHeight="1" thickBot="1" x14ac:dyDescent="0.25">
      <c r="A112" s="70" t="s">
        <v>263</v>
      </c>
      <c r="B112" s="70" t="s">
        <v>264</v>
      </c>
      <c r="C112" s="71" t="s">
        <v>265</v>
      </c>
      <c r="D112" s="72"/>
      <c r="E112" s="143">
        <v>0.81884000000000001</v>
      </c>
      <c r="F112" s="72" t="s">
        <v>432</v>
      </c>
      <c r="G112" s="143" t="s">
        <v>432</v>
      </c>
      <c r="H112" s="143">
        <v>1.051016</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72">
        <v>20471000</v>
      </c>
      <c r="AL112" s="49" t="s">
        <v>418</v>
      </c>
    </row>
    <row r="113" spans="1:38" s="2" customFormat="1" ht="26.25" customHeight="1" thickBot="1" x14ac:dyDescent="0.25">
      <c r="A113" s="70" t="s">
        <v>263</v>
      </c>
      <c r="B113" s="85" t="s">
        <v>266</v>
      </c>
      <c r="C113" s="86" t="s">
        <v>267</v>
      </c>
      <c r="D113" s="72"/>
      <c r="E113" s="182">
        <v>0.64626099999999997</v>
      </c>
      <c r="F113" s="143" t="s">
        <v>432</v>
      </c>
      <c r="G113" s="143" t="s">
        <v>432</v>
      </c>
      <c r="H113" s="182">
        <v>3.733749</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2.8120000000000003E-3</v>
      </c>
      <c r="F114" s="143" t="s">
        <v>432</v>
      </c>
      <c r="G114" s="143" t="s">
        <v>432</v>
      </c>
      <c r="H114" s="143">
        <v>9.5610000000000001E-3</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3.2830000000000003E-3</v>
      </c>
      <c r="F115" s="143" t="s">
        <v>432</v>
      </c>
      <c r="G115" s="143" t="s">
        <v>432</v>
      </c>
      <c r="H115" s="182">
        <v>6.5650000000000005E-3</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0.17941000000000001</v>
      </c>
      <c r="F116" s="143" t="s">
        <v>432</v>
      </c>
      <c r="G116" s="143" t="s">
        <v>432</v>
      </c>
      <c r="H116" s="183">
        <v>0.51583999999999997</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0.65939700000000001</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0.29178999999999999</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0.226247</v>
      </c>
      <c r="G125" s="146" t="s">
        <v>432</v>
      </c>
      <c r="H125" s="146" t="s">
        <v>431</v>
      </c>
      <c r="I125" s="146" t="s">
        <v>429</v>
      </c>
      <c r="J125" s="146" t="s">
        <v>429</v>
      </c>
      <c r="K125" s="146">
        <v>3.8200000000000002E-4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823.99900000000002</v>
      </c>
      <c r="AL125" s="49" t="s">
        <v>425</v>
      </c>
    </row>
    <row r="126" spans="1:38" s="2" customFormat="1" ht="26.25" customHeight="1" thickBot="1" x14ac:dyDescent="0.25">
      <c r="A126" s="70" t="s">
        <v>288</v>
      </c>
      <c r="B126" s="70" t="s">
        <v>291</v>
      </c>
      <c r="C126" s="71" t="s">
        <v>292</v>
      </c>
      <c r="D126" s="72"/>
      <c r="E126" s="150" t="s">
        <v>431</v>
      </c>
      <c r="F126" s="146" t="s">
        <v>431</v>
      </c>
      <c r="G126" s="146" t="s">
        <v>431</v>
      </c>
      <c r="H126" s="185">
        <v>2.6919999999999999E-3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2.5770999999999999E-2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0.62</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1.534E-3</v>
      </c>
      <c r="F133" s="146">
        <v>2.4000000000000001E-5</v>
      </c>
      <c r="G133" s="146">
        <v>2.1000000000000001E-4</v>
      </c>
      <c r="H133" s="146" t="s">
        <v>432</v>
      </c>
      <c r="I133" s="146" t="s">
        <v>429</v>
      </c>
      <c r="J133" s="146" t="s">
        <v>429</v>
      </c>
      <c r="K133" s="146">
        <v>7.2000000000000002E-5</v>
      </c>
      <c r="L133" s="146" t="s">
        <v>429</v>
      </c>
      <c r="M133" s="146">
        <v>2.5999999999999998E-4</v>
      </c>
      <c r="N133" s="146">
        <v>5.5999999999999999E-5</v>
      </c>
      <c r="O133" s="146">
        <v>9.0000000000000002E-6</v>
      </c>
      <c r="P133" s="146">
        <v>2.7699999999999999E-3</v>
      </c>
      <c r="Q133" s="146">
        <v>2.5000000000000001E-5</v>
      </c>
      <c r="R133" s="146">
        <v>2.5000000000000001E-5</v>
      </c>
      <c r="S133" s="146">
        <v>2.3E-5</v>
      </c>
      <c r="T133" s="146">
        <v>3.1999999999999999E-5</v>
      </c>
      <c r="U133" s="146">
        <v>3.6999999999999998E-5</v>
      </c>
      <c r="V133" s="146">
        <v>2.9799999999999998E-4</v>
      </c>
      <c r="W133" s="146">
        <v>5.0000000000000002E-5</v>
      </c>
      <c r="X133" s="163">
        <v>2.4999999999999999E-8</v>
      </c>
      <c r="Y133" s="163">
        <v>1.3000000000000001E-8</v>
      </c>
      <c r="Z133" s="163">
        <v>1.2E-8</v>
      </c>
      <c r="AA133" s="163">
        <v>1.3000000000000001E-8</v>
      </c>
      <c r="AB133" s="163">
        <v>6.2999999999999995E-8</v>
      </c>
      <c r="AC133" s="146">
        <v>2.7900000000000001E-4</v>
      </c>
      <c r="AD133" s="146">
        <v>7.6199999999999998E-4</v>
      </c>
      <c r="AE133" s="60"/>
      <c r="AF133" s="143" t="s">
        <v>432</v>
      </c>
      <c r="AG133" s="143" t="s">
        <v>432</v>
      </c>
      <c r="AH133" s="143" t="s">
        <v>432</v>
      </c>
      <c r="AI133" s="143" t="s">
        <v>432</v>
      </c>
      <c r="AJ133" s="143" t="s">
        <v>432</v>
      </c>
      <c r="AK133" s="72">
        <v>1859</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2.1357000000000001E-2</v>
      </c>
      <c r="F135" s="146">
        <v>2.3699999999999999E-4</v>
      </c>
      <c r="G135" s="146">
        <v>2.0171000000000001E-2</v>
      </c>
      <c r="H135" s="146" t="s">
        <v>431</v>
      </c>
      <c r="I135" s="146" t="s">
        <v>429</v>
      </c>
      <c r="J135" s="146" t="s">
        <v>429</v>
      </c>
      <c r="K135" s="146">
        <v>0.21713199999999999</v>
      </c>
      <c r="L135" s="146" t="s">
        <v>429</v>
      </c>
      <c r="M135" s="146">
        <v>8.3059999999999991E-3</v>
      </c>
      <c r="N135" s="146">
        <v>1.2339770000000001</v>
      </c>
      <c r="O135" s="146">
        <v>4.0342000000000003E-2</v>
      </c>
      <c r="P135" s="146">
        <v>3.3222000000000002E-2</v>
      </c>
      <c r="Q135" s="146">
        <v>2.5391E-2</v>
      </c>
      <c r="R135" s="146">
        <v>2.1949999999999999E-3</v>
      </c>
      <c r="S135" s="146">
        <v>1.103E-3</v>
      </c>
      <c r="T135" s="146">
        <v>1.4239999999999999E-3</v>
      </c>
      <c r="U135" s="146" t="s">
        <v>431</v>
      </c>
      <c r="V135" s="146">
        <v>1.0678999999999999E-2</v>
      </c>
      <c r="W135" s="146">
        <v>0.474607</v>
      </c>
      <c r="X135" s="146">
        <v>5.0000000000000002E-5</v>
      </c>
      <c r="Y135" s="146">
        <v>3.8000000000000002E-5</v>
      </c>
      <c r="Z135" s="146">
        <v>3.6999999999999998E-5</v>
      </c>
      <c r="AA135" s="146" t="s">
        <v>431</v>
      </c>
      <c r="AB135" s="146">
        <v>1.25E-4</v>
      </c>
      <c r="AC135" s="146">
        <v>2.3730000000000001E-2</v>
      </c>
      <c r="AD135" s="146">
        <v>6.2884999999999996E-2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2.5295999999999999E-2</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64" t="s">
        <v>432</v>
      </c>
      <c r="F138" s="164" t="s">
        <v>432</v>
      </c>
      <c r="G138" s="164" t="s">
        <v>432</v>
      </c>
      <c r="H138" s="164" t="s">
        <v>432</v>
      </c>
      <c r="I138" s="146" t="s">
        <v>429</v>
      </c>
      <c r="J138" s="146" t="s">
        <v>429</v>
      </c>
      <c r="K138" s="164" t="s">
        <v>432</v>
      </c>
      <c r="L138" s="146" t="s">
        <v>429</v>
      </c>
      <c r="M138" s="164" t="s">
        <v>432</v>
      </c>
      <c r="N138" s="164" t="s">
        <v>432</v>
      </c>
      <c r="O138" s="164" t="s">
        <v>432</v>
      </c>
      <c r="P138" s="164" t="s">
        <v>432</v>
      </c>
      <c r="Q138" s="164" t="s">
        <v>432</v>
      </c>
      <c r="R138" s="164" t="s">
        <v>432</v>
      </c>
      <c r="S138" s="164" t="s">
        <v>432</v>
      </c>
      <c r="T138" s="164" t="s">
        <v>432</v>
      </c>
      <c r="U138" s="164" t="s">
        <v>432</v>
      </c>
      <c r="V138" s="164" t="s">
        <v>432</v>
      </c>
      <c r="W138" s="164" t="s">
        <v>432</v>
      </c>
      <c r="X138" s="164" t="s">
        <v>432</v>
      </c>
      <c r="Y138" s="164" t="s">
        <v>432</v>
      </c>
      <c r="Z138" s="164" t="s">
        <v>432</v>
      </c>
      <c r="AA138" s="164" t="s">
        <v>432</v>
      </c>
      <c r="AB138" s="164" t="s">
        <v>432</v>
      </c>
      <c r="AC138" s="164" t="s">
        <v>432</v>
      </c>
      <c r="AD138" s="164"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1" t="s">
        <v>431</v>
      </c>
      <c r="F139" s="151" t="s">
        <v>431</v>
      </c>
      <c r="G139" s="151" t="s">
        <v>431</v>
      </c>
      <c r="H139" s="151" t="s">
        <v>431</v>
      </c>
      <c r="I139" s="151" t="s">
        <v>429</v>
      </c>
      <c r="J139" s="151" t="s">
        <v>429</v>
      </c>
      <c r="K139" s="151" t="s">
        <v>431</v>
      </c>
      <c r="L139" s="146" t="s">
        <v>429</v>
      </c>
      <c r="M139" s="151" t="s">
        <v>431</v>
      </c>
      <c r="N139" s="151" t="s">
        <v>431</v>
      </c>
      <c r="O139" s="151" t="s">
        <v>431</v>
      </c>
      <c r="P139" s="151" t="s">
        <v>431</v>
      </c>
      <c r="Q139" s="151" t="s">
        <v>431</v>
      </c>
      <c r="R139" s="151" t="s">
        <v>431</v>
      </c>
      <c r="S139" s="151" t="s">
        <v>431</v>
      </c>
      <c r="T139" s="151" t="s">
        <v>431</v>
      </c>
      <c r="U139" s="151" t="s">
        <v>431</v>
      </c>
      <c r="V139" s="151" t="s">
        <v>431</v>
      </c>
      <c r="W139" s="151" t="s">
        <v>431</v>
      </c>
      <c r="X139" s="151" t="s">
        <v>431</v>
      </c>
      <c r="Y139" s="151" t="s">
        <v>431</v>
      </c>
      <c r="Z139" s="151" t="s">
        <v>431</v>
      </c>
      <c r="AA139" s="151" t="s">
        <v>431</v>
      </c>
      <c r="AB139" s="151" t="s">
        <v>431</v>
      </c>
      <c r="AC139" s="151" t="s">
        <v>431</v>
      </c>
      <c r="AD139" s="151"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52.259233999999999</v>
      </c>
      <c r="F141" s="20">
        <f t="shared" ref="F141:AD141" si="0">SUM(F14:F140)</f>
        <v>43.090602930000003</v>
      </c>
      <c r="G141" s="20">
        <f t="shared" si="0"/>
        <v>116.62090699999999</v>
      </c>
      <c r="H141" s="20">
        <f t="shared" si="0"/>
        <v>9.5445879999999992</v>
      </c>
      <c r="I141" s="20">
        <f t="shared" si="0"/>
        <v>0</v>
      </c>
      <c r="J141" s="20">
        <f t="shared" si="0"/>
        <v>0</v>
      </c>
      <c r="K141" s="20">
        <f t="shared" si="0"/>
        <v>92.715662999999978</v>
      </c>
      <c r="L141" s="20">
        <f t="shared" si="0"/>
        <v>0</v>
      </c>
      <c r="M141" s="20">
        <f t="shared" si="0"/>
        <v>252.87702399999998</v>
      </c>
      <c r="N141" s="20">
        <f t="shared" si="0"/>
        <v>49.871686400000009</v>
      </c>
      <c r="O141" s="20">
        <f t="shared" si="0"/>
        <v>1.4259445000000002</v>
      </c>
      <c r="P141" s="20">
        <f t="shared" si="0"/>
        <v>0.70814790000000005</v>
      </c>
      <c r="Q141" s="20">
        <f t="shared" si="0"/>
        <v>10.287410000000003</v>
      </c>
      <c r="R141" s="20">
        <f>SUM(R14:R140)</f>
        <v>9.9909161999999974</v>
      </c>
      <c r="S141" s="20">
        <f t="shared" si="0"/>
        <v>5.2339330999999989</v>
      </c>
      <c r="T141" s="20">
        <f t="shared" si="0"/>
        <v>9.7630347999999998</v>
      </c>
      <c r="U141" s="20">
        <f t="shared" si="0"/>
        <v>1.5558700000000002E-2</v>
      </c>
      <c r="V141" s="20">
        <f t="shared" si="0"/>
        <v>62.160020399999993</v>
      </c>
      <c r="W141" s="20">
        <f t="shared" si="0"/>
        <v>6.7631769999999998</v>
      </c>
      <c r="X141" s="20">
        <f t="shared" si="0"/>
        <v>2.959741025</v>
      </c>
      <c r="Y141" s="20">
        <f t="shared" si="0"/>
        <v>2.8713520130000001</v>
      </c>
      <c r="Z141" s="20">
        <f t="shared" si="0"/>
        <v>1.9678130120000001</v>
      </c>
      <c r="AA141" s="20">
        <f t="shared" si="0"/>
        <v>2.8807950130000002</v>
      </c>
      <c r="AB141" s="20">
        <f t="shared" si="0"/>
        <v>10.679701063000001</v>
      </c>
      <c r="AC141" s="20">
        <f t="shared" si="0"/>
        <v>0.40509239999999991</v>
      </c>
      <c r="AD141" s="20">
        <f t="shared" si="0"/>
        <v>1.6028993999999999</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52.259233999999999</v>
      </c>
      <c r="F152" s="14">
        <f t="shared" ref="F152:AD152" si="1">F141 + F151 + IF(AND(OR($B$4="AT",$B$4="BE",$B$4="CH",$B$4="GB",$B$4="IE",$B$4="LT",$B$4="LU",$B$4="NL"),SUM(F143:F149)&gt;0),SUM(F143:F149)-SUM(F27:F33),0)</f>
        <v>43.090602930000003</v>
      </c>
      <c r="G152" s="14">
        <f t="shared" si="1"/>
        <v>116.62090699999999</v>
      </c>
      <c r="H152" s="14">
        <f t="shared" si="1"/>
        <v>9.5445879999999992</v>
      </c>
      <c r="I152" s="14">
        <f t="shared" si="1"/>
        <v>0</v>
      </c>
      <c r="J152" s="14">
        <f t="shared" si="1"/>
        <v>0</v>
      </c>
      <c r="K152" s="14">
        <f t="shared" si="1"/>
        <v>92.715662999999978</v>
      </c>
      <c r="L152" s="14">
        <f t="shared" si="1"/>
        <v>0</v>
      </c>
      <c r="M152" s="14">
        <f t="shared" si="1"/>
        <v>252.87702399999998</v>
      </c>
      <c r="N152" s="14">
        <f t="shared" si="1"/>
        <v>49.871686400000009</v>
      </c>
      <c r="O152" s="14">
        <f t="shared" si="1"/>
        <v>1.4259445000000002</v>
      </c>
      <c r="P152" s="14">
        <f t="shared" si="1"/>
        <v>0.70814790000000005</v>
      </c>
      <c r="Q152" s="14">
        <f t="shared" si="1"/>
        <v>10.287410000000003</v>
      </c>
      <c r="R152" s="14">
        <f t="shared" si="1"/>
        <v>9.9909161999999974</v>
      </c>
      <c r="S152" s="14">
        <f t="shared" si="1"/>
        <v>5.2339330999999989</v>
      </c>
      <c r="T152" s="14">
        <f t="shared" si="1"/>
        <v>9.7630347999999998</v>
      </c>
      <c r="U152" s="14">
        <f t="shared" si="1"/>
        <v>1.5558700000000002E-2</v>
      </c>
      <c r="V152" s="14">
        <f t="shared" si="1"/>
        <v>62.160020399999993</v>
      </c>
      <c r="W152" s="14">
        <f t="shared" si="1"/>
        <v>6.7631769999999998</v>
      </c>
      <c r="X152" s="14">
        <f t="shared" si="1"/>
        <v>2.959741025</v>
      </c>
      <c r="Y152" s="14">
        <f t="shared" si="1"/>
        <v>2.8713520130000001</v>
      </c>
      <c r="Z152" s="14">
        <f t="shared" si="1"/>
        <v>1.9678130120000001</v>
      </c>
      <c r="AA152" s="14">
        <f t="shared" si="1"/>
        <v>2.8807950130000002</v>
      </c>
      <c r="AB152" s="14">
        <f t="shared" si="1"/>
        <v>10.679701063000001</v>
      </c>
      <c r="AC152" s="14">
        <f t="shared" si="1"/>
        <v>0.40509239999999991</v>
      </c>
      <c r="AD152" s="14">
        <f t="shared" si="1"/>
        <v>1.6028993999999999</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52.259233999999999</v>
      </c>
      <c r="F154" s="14">
        <f>F141 + F153 - IF(OR($B$6=2005,$B$6&gt;=2020),SUM(F99:F122),0) + IF(AND(OR($B$4="AT",$B$4="BE",$B$4="CH",$B$4="GB",$B$4="IE",$B$4="LT",$B$4="LU",$B$4="NL"),SUM(F143:F149)&gt;0),SUM(F143:F149)-SUM(F27:F33),0)</f>
        <v>43.090602930000003</v>
      </c>
      <c r="G154" s="14">
        <f>G141 + G153 + IF(AND(OR($B$4="AT",$B$4="BE",$B$4="CH",$B$4="GB",$B$4="IE",$B$4="LT",$B$4="LU",$B$4="NL"),SUM(G143:G149)&gt;0),SUM(G143:G149)-SUM(G27:G33),0)</f>
        <v>116.62090699999999</v>
      </c>
      <c r="H154" s="14">
        <f t="shared" ref="H154:AD154" si="2">H141 + H153 + IF(AND(OR($B$4="AT",$B$4="BE",$B$4="CH",$B$4="GB",$B$4="IE",$B$4="LT",$B$4="LU",$B$4="NL"),SUM(H143:H149)&gt;0),SUM(H143:H149)-SUM(H27:H33),0)</f>
        <v>9.5445879999999992</v>
      </c>
      <c r="I154" s="14">
        <f t="shared" si="2"/>
        <v>0</v>
      </c>
      <c r="J154" s="14">
        <f t="shared" si="2"/>
        <v>0</v>
      </c>
      <c r="K154" s="14">
        <f t="shared" si="2"/>
        <v>92.715662999999978</v>
      </c>
      <c r="L154" s="14">
        <f t="shared" si="2"/>
        <v>0</v>
      </c>
      <c r="M154" s="14">
        <f t="shared" si="2"/>
        <v>252.87702399999998</v>
      </c>
      <c r="N154" s="14">
        <f t="shared" si="2"/>
        <v>49.871686400000009</v>
      </c>
      <c r="O154" s="14">
        <f t="shared" si="2"/>
        <v>1.4259445000000002</v>
      </c>
      <c r="P154" s="14">
        <f t="shared" si="2"/>
        <v>0.70814790000000005</v>
      </c>
      <c r="Q154" s="14">
        <f t="shared" si="2"/>
        <v>10.287410000000003</v>
      </c>
      <c r="R154" s="14">
        <f t="shared" si="2"/>
        <v>9.9909161999999974</v>
      </c>
      <c r="S154" s="14">
        <f t="shared" si="2"/>
        <v>5.2339330999999989</v>
      </c>
      <c r="T154" s="14">
        <f t="shared" si="2"/>
        <v>9.7630347999999998</v>
      </c>
      <c r="U154" s="14">
        <f t="shared" si="2"/>
        <v>1.5558700000000002E-2</v>
      </c>
      <c r="V154" s="14">
        <f t="shared" si="2"/>
        <v>62.160020399999993</v>
      </c>
      <c r="W154" s="14">
        <f t="shared" si="2"/>
        <v>6.7631769999999998</v>
      </c>
      <c r="X154" s="14">
        <f t="shared" si="2"/>
        <v>2.959741025</v>
      </c>
      <c r="Y154" s="14">
        <f t="shared" si="2"/>
        <v>2.8713520130000001</v>
      </c>
      <c r="Z154" s="14">
        <f t="shared" si="2"/>
        <v>1.9678130120000001</v>
      </c>
      <c r="AA154" s="14">
        <f t="shared" si="2"/>
        <v>2.8807950130000002</v>
      </c>
      <c r="AB154" s="14">
        <f t="shared" si="2"/>
        <v>10.679701063000001</v>
      </c>
      <c r="AC154" s="14">
        <f t="shared" si="2"/>
        <v>0.40509239999999991</v>
      </c>
      <c r="AD154" s="14">
        <f t="shared" si="2"/>
        <v>1.6028993999999999</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0.22720499999999999</v>
      </c>
      <c r="F157" s="158">
        <v>8.8749999999999992E-3</v>
      </c>
      <c r="G157" s="158">
        <v>1.7749999999999998E-2</v>
      </c>
      <c r="H157" s="158" t="s">
        <v>431</v>
      </c>
      <c r="I157" s="158" t="s">
        <v>429</v>
      </c>
      <c r="J157" s="158" t="s">
        <v>429</v>
      </c>
      <c r="K157" s="158">
        <v>3.5500000000000002E-3</v>
      </c>
      <c r="L157" s="158" t="s">
        <v>429</v>
      </c>
      <c r="M157" s="158">
        <v>1.9525000000000001E-2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752.05499999999995</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9.8040000000000002E-3</v>
      </c>
      <c r="F158" s="158">
        <v>9.5000000000000005E-5</v>
      </c>
      <c r="G158" s="158">
        <v>9.5200000000000005E-4</v>
      </c>
      <c r="H158" s="158" t="s">
        <v>431</v>
      </c>
      <c r="I158" s="158" t="s">
        <v>429</v>
      </c>
      <c r="J158" s="158" t="s">
        <v>429</v>
      </c>
      <c r="K158" s="158">
        <v>1.9000000000000001E-4</v>
      </c>
      <c r="L158" s="158" t="s">
        <v>429</v>
      </c>
      <c r="M158" s="158">
        <v>1.9040000000000001E-3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40.332000000000001</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8.0638000000000005</v>
      </c>
      <c r="F159" s="158">
        <v>0.27850000000000003</v>
      </c>
      <c r="G159" s="158">
        <v>4.1440000000000001</v>
      </c>
      <c r="H159" s="158" t="s">
        <v>431</v>
      </c>
      <c r="I159" s="158" t="s">
        <v>429</v>
      </c>
      <c r="J159" s="158" t="s">
        <v>429</v>
      </c>
      <c r="K159" s="158">
        <v>0.48669999999999997</v>
      </c>
      <c r="L159" s="158" t="s">
        <v>429</v>
      </c>
      <c r="M159" s="158">
        <v>0.75479999999999992</v>
      </c>
      <c r="N159" s="158">
        <v>1.6809999999999999E-2</v>
      </c>
      <c r="O159" s="158">
        <v>1.7299999999999998E-3</v>
      </c>
      <c r="P159" s="158">
        <v>2.3499999999999997E-3</v>
      </c>
      <c r="Q159" s="203">
        <v>4.79E-3</v>
      </c>
      <c r="R159" s="158">
        <v>5.2670000000000002E-2</v>
      </c>
      <c r="S159" s="203">
        <v>2.0400000000000001E-2</v>
      </c>
      <c r="T159" s="158">
        <v>2.3029999999999999</v>
      </c>
      <c r="U159" s="203">
        <v>3.15E-3</v>
      </c>
      <c r="V159" s="158">
        <v>0.12239999999999999</v>
      </c>
      <c r="W159" s="158">
        <v>3.7400000000000003E-2</v>
      </c>
      <c r="X159" s="203">
        <v>4.17E-4</v>
      </c>
      <c r="Y159" s="203">
        <v>2.4399999999999999E-3</v>
      </c>
      <c r="Z159" s="203">
        <v>1.73E-3</v>
      </c>
      <c r="AA159" s="203">
        <v>6.7000000000000002E-4</v>
      </c>
      <c r="AB159" s="203">
        <v>5.2570000000000004E-3</v>
      </c>
      <c r="AC159" s="158">
        <v>1.242E-2</v>
      </c>
      <c r="AD159" s="158">
        <v>4.1647999999999998E-2</v>
      </c>
      <c r="AE159" s="63"/>
      <c r="AF159" s="203">
        <v>4201.3999999999996</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0.11465</v>
      </c>
      <c r="F163" s="159">
        <v>0.34394999999999998</v>
      </c>
      <c r="G163" s="159">
        <v>2.2929999999999999E-2</v>
      </c>
      <c r="H163" s="159">
        <v>2.2929999999999999E-2</v>
      </c>
      <c r="I163" s="215">
        <v>1.3315060000000001</v>
      </c>
      <c r="J163" s="215">
        <v>1.6273960000000001</v>
      </c>
      <c r="K163" s="215">
        <v>2.5150670000000002</v>
      </c>
      <c r="L163" s="215">
        <v>0.119836</v>
      </c>
      <c r="M163" s="159">
        <v>3.4394999999999998</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1146.5</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114" activePane="bottomRight" state="frozen"/>
      <selection activeCell="B6" sqref="B6"/>
      <selection pane="topRight" activeCell="B6" sqref="B6"/>
      <selection pane="bottomLeft" activeCell="B6" sqref="B6"/>
      <selection pane="bottomRight" activeCell="B5" sqref="B5"/>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1996</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440</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1996</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15.35</v>
      </c>
      <c r="F14" s="143">
        <v>1.02</v>
      </c>
      <c r="G14" s="143">
        <v>99.57</v>
      </c>
      <c r="H14" s="143">
        <v>0.17927000000000001</v>
      </c>
      <c r="I14" s="143" t="s">
        <v>429</v>
      </c>
      <c r="J14" s="143" t="s">
        <v>429</v>
      </c>
      <c r="K14" s="143">
        <v>87.077723000000006</v>
      </c>
      <c r="L14" s="143" t="s">
        <v>429</v>
      </c>
      <c r="M14" s="143">
        <v>13.1</v>
      </c>
      <c r="N14" s="143">
        <v>35.340026000000002</v>
      </c>
      <c r="O14" s="143">
        <v>0.63000400000000001</v>
      </c>
      <c r="P14" s="143">
        <v>0.56171599999999999</v>
      </c>
      <c r="Q14" s="143">
        <v>10.222059</v>
      </c>
      <c r="R14" s="143">
        <v>9.6400129999999997</v>
      </c>
      <c r="S14" s="143">
        <v>2.5300009999999999</v>
      </c>
      <c r="T14" s="143">
        <v>8.3800089999999994</v>
      </c>
      <c r="U14" s="72">
        <v>1.8900000000000001E-4</v>
      </c>
      <c r="V14" s="143">
        <v>48.890025999999999</v>
      </c>
      <c r="W14" s="182">
        <v>1.147057</v>
      </c>
      <c r="X14" s="182">
        <v>0.200296</v>
      </c>
      <c r="Y14" s="182">
        <v>0.26561499999999999</v>
      </c>
      <c r="Z14" s="182">
        <v>0.1202</v>
      </c>
      <c r="AA14" s="182">
        <v>8.3769999999999997E-2</v>
      </c>
      <c r="AB14" s="182">
        <v>0.66988099999999995</v>
      </c>
      <c r="AC14" s="182">
        <v>9.4867999999999994E-2</v>
      </c>
      <c r="AD14" s="182">
        <v>1.078972</v>
      </c>
      <c r="AE14" s="60"/>
      <c r="AF14" s="143">
        <v>12976.1896</v>
      </c>
      <c r="AG14" s="143">
        <v>112182.516</v>
      </c>
      <c r="AH14" s="143">
        <v>17161.962</v>
      </c>
      <c r="AI14" s="143">
        <v>4845.1390000000001</v>
      </c>
      <c r="AJ14" s="143" t="s">
        <v>432</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0.12</v>
      </c>
      <c r="F16" s="143">
        <v>0.71322700000000006</v>
      </c>
      <c r="G16" s="143">
        <v>0.67</v>
      </c>
      <c r="H16" s="143" t="s">
        <v>431</v>
      </c>
      <c r="I16" s="143" t="s">
        <v>429</v>
      </c>
      <c r="J16" s="143" t="s">
        <v>429</v>
      </c>
      <c r="K16" s="143">
        <v>0.7</v>
      </c>
      <c r="L16" s="143" t="s">
        <v>429</v>
      </c>
      <c r="M16" s="143">
        <v>9.36</v>
      </c>
      <c r="N16" s="143">
        <v>0.03</v>
      </c>
      <c r="O16" s="143">
        <v>2E-3</v>
      </c>
      <c r="P16" s="143">
        <v>2E-3</v>
      </c>
      <c r="Q16" s="143">
        <v>0.02</v>
      </c>
      <c r="R16" s="143">
        <v>0.01</v>
      </c>
      <c r="S16" s="143">
        <v>3.0000000000000001E-3</v>
      </c>
      <c r="T16" s="143">
        <v>0.04</v>
      </c>
      <c r="U16" s="72" t="s">
        <v>431</v>
      </c>
      <c r="V16" s="143">
        <v>4.1000000000000002E-2</v>
      </c>
      <c r="W16" s="182">
        <v>6.0735999999999998E-2</v>
      </c>
      <c r="X16" s="182">
        <v>7.0800000000000004E-3</v>
      </c>
      <c r="Y16" s="182">
        <v>9.2589999999999999E-3</v>
      </c>
      <c r="Z16" s="182">
        <v>4.9020000000000001E-3</v>
      </c>
      <c r="AA16" s="182">
        <v>3.2680000000000001E-3</v>
      </c>
      <c r="AB16" s="182">
        <v>2.4509E-2</v>
      </c>
      <c r="AC16" s="182">
        <v>3.3799999999999998E-4</v>
      </c>
      <c r="AD16" s="182">
        <v>9.2585000000000001E-2</v>
      </c>
      <c r="AE16" s="60"/>
      <c r="AF16" s="143" t="s">
        <v>432</v>
      </c>
      <c r="AG16" s="143">
        <v>544.62</v>
      </c>
      <c r="AH16" s="143" t="s">
        <v>432</v>
      </c>
      <c r="AI16" s="143" t="s">
        <v>432</v>
      </c>
      <c r="AJ16" s="143" t="s">
        <v>432</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433</v>
      </c>
      <c r="J22" s="143" t="s">
        <v>433</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1.458075</v>
      </c>
      <c r="F23" s="182">
        <v>0.25958199999999998</v>
      </c>
      <c r="G23" s="143">
        <v>0.37552999999999997</v>
      </c>
      <c r="H23" s="182">
        <v>2.8499999999999999E-4</v>
      </c>
      <c r="I23" s="143" t="s">
        <v>429</v>
      </c>
      <c r="J23" s="143" t="s">
        <v>429</v>
      </c>
      <c r="K23" s="182">
        <v>0.14951100000000001</v>
      </c>
      <c r="L23" s="143" t="s">
        <v>429</v>
      </c>
      <c r="M23" s="182">
        <v>1.438153</v>
      </c>
      <c r="N23" s="143">
        <v>0.15</v>
      </c>
      <c r="O23" s="143">
        <v>3.8400000000000001E-4</v>
      </c>
      <c r="P23" s="143" t="s">
        <v>431</v>
      </c>
      <c r="Q23" s="143" t="s">
        <v>431</v>
      </c>
      <c r="R23" s="143">
        <v>1.918E-3</v>
      </c>
      <c r="S23" s="143">
        <v>6.5199999999999994E-2</v>
      </c>
      <c r="T23" s="143">
        <v>2.6849999999999999E-3</v>
      </c>
      <c r="U23" s="143">
        <v>3.8400000000000001E-4</v>
      </c>
      <c r="V23" s="143">
        <v>3.8352999999999998E-2</v>
      </c>
      <c r="W23" s="143" t="s">
        <v>431</v>
      </c>
      <c r="X23" s="143">
        <v>1.1609999999999999E-3</v>
      </c>
      <c r="Y23" s="143">
        <v>1.908E-3</v>
      </c>
      <c r="Z23" s="143" t="s">
        <v>431</v>
      </c>
      <c r="AA23" s="143" t="s">
        <v>431</v>
      </c>
      <c r="AB23" s="72">
        <v>3.0689999999999997E-3</v>
      </c>
      <c r="AC23" s="143" t="s">
        <v>432</v>
      </c>
      <c r="AD23" s="143" t="s">
        <v>432</v>
      </c>
      <c r="AE23" s="60"/>
      <c r="AF23" s="182">
        <v>1624.0319</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2.25</v>
      </c>
      <c r="F24" s="143">
        <v>0.47</v>
      </c>
      <c r="G24" s="143">
        <v>17.62</v>
      </c>
      <c r="H24" s="143">
        <v>2.4895E-2</v>
      </c>
      <c r="I24" s="143" t="s">
        <v>429</v>
      </c>
      <c r="J24" s="143" t="s">
        <v>429</v>
      </c>
      <c r="K24" s="143">
        <v>17.410533000000001</v>
      </c>
      <c r="L24" s="143" t="s">
        <v>429</v>
      </c>
      <c r="M24" s="143">
        <v>3.07</v>
      </c>
      <c r="N24" s="143">
        <v>7.7700018000000002</v>
      </c>
      <c r="O24" s="143">
        <v>0.39000030000000002</v>
      </c>
      <c r="P24" s="143">
        <v>1.01184E-2</v>
      </c>
      <c r="Q24" s="143">
        <v>9.0142E-2</v>
      </c>
      <c r="R24" s="143">
        <v>5.9000900000000002E-2</v>
      </c>
      <c r="S24" s="143">
        <v>0.35100009999999998</v>
      </c>
      <c r="T24" s="143">
        <v>1.8290006000000001</v>
      </c>
      <c r="U24" s="143">
        <v>1.2999999999999999E-5</v>
      </c>
      <c r="V24" s="143">
        <v>2.6390018</v>
      </c>
      <c r="W24" s="182">
        <v>0.95941500000000002</v>
      </c>
      <c r="X24" s="182">
        <v>2.8840999999999999E-2</v>
      </c>
      <c r="Y24" s="182">
        <v>4.2125999999999997E-2</v>
      </c>
      <c r="Z24" s="182">
        <v>1.4605E-2</v>
      </c>
      <c r="AA24" s="182">
        <v>1.5014E-2</v>
      </c>
      <c r="AB24" s="182">
        <v>0.10058600000000001</v>
      </c>
      <c r="AC24" s="182">
        <v>6.9490000000000003E-3</v>
      </c>
      <c r="AD24" s="182">
        <v>8.2923999999999998E-2</v>
      </c>
      <c r="AE24" s="60"/>
      <c r="AF24" s="143">
        <v>8184.0389999999998</v>
      </c>
      <c r="AG24" s="143">
        <v>3397.7220000000002</v>
      </c>
      <c r="AH24" s="143">
        <v>1183.702</v>
      </c>
      <c r="AI24" s="143">
        <v>672.827</v>
      </c>
      <c r="AJ24" s="143">
        <v>226.17140000000001</v>
      </c>
      <c r="AK24" s="143" t="s">
        <v>432</v>
      </c>
      <c r="AL24" s="49" t="s">
        <v>49</v>
      </c>
    </row>
    <row r="25" spans="1:38" s="2" customFormat="1" ht="26.25" customHeight="1" thickBot="1" x14ac:dyDescent="0.25">
      <c r="A25" s="70" t="s">
        <v>73</v>
      </c>
      <c r="B25" s="74" t="s">
        <v>74</v>
      </c>
      <c r="C25" s="76" t="s">
        <v>75</v>
      </c>
      <c r="D25" s="72"/>
      <c r="E25" s="143">
        <v>3.6909999999999998E-2</v>
      </c>
      <c r="F25" s="143">
        <v>6.9490000000000003E-3</v>
      </c>
      <c r="G25" s="143">
        <v>3.833E-3</v>
      </c>
      <c r="H25" s="143" t="s">
        <v>431</v>
      </c>
      <c r="I25" s="143" t="s">
        <v>429</v>
      </c>
      <c r="J25" s="143" t="s">
        <v>429</v>
      </c>
      <c r="K25" s="143">
        <v>2.7300000000000002E-4</v>
      </c>
      <c r="L25" s="143" t="s">
        <v>429</v>
      </c>
      <c r="M25" s="143">
        <v>6.6058000000000006E-2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166.32300000000001</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1.067E-3</v>
      </c>
      <c r="F26" s="143">
        <v>1.6570000000000001E-3</v>
      </c>
      <c r="G26" s="143">
        <v>1.76E-4</v>
      </c>
      <c r="H26" s="143" t="s">
        <v>431</v>
      </c>
      <c r="I26" s="143" t="s">
        <v>429</v>
      </c>
      <c r="J26" s="143" t="s">
        <v>429</v>
      </c>
      <c r="K26" s="143">
        <v>1.0000000000000001E-5</v>
      </c>
      <c r="L26" s="143" t="s">
        <v>429</v>
      </c>
      <c r="M26" s="143">
        <v>2.0988E-2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8.27</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8.6190479999999994</v>
      </c>
      <c r="F27" s="182">
        <v>7.1551929999999997</v>
      </c>
      <c r="G27" s="182">
        <v>0.65651599999999999</v>
      </c>
      <c r="H27" s="182">
        <v>2.9156000000000001E-2</v>
      </c>
      <c r="I27" s="143" t="s">
        <v>429</v>
      </c>
      <c r="J27" s="143" t="s">
        <v>429</v>
      </c>
      <c r="K27" s="182">
        <v>9.1565999999999995E-2</v>
      </c>
      <c r="L27" s="143" t="s">
        <v>429</v>
      </c>
      <c r="M27" s="182">
        <v>66.984705000000005</v>
      </c>
      <c r="N27" s="182">
        <v>18.353424</v>
      </c>
      <c r="O27" s="182">
        <v>4.8999999999999998E-5</v>
      </c>
      <c r="P27" s="182">
        <v>2.1679999999999998E-3</v>
      </c>
      <c r="Q27" s="143">
        <v>7.2999999999999999E-5</v>
      </c>
      <c r="R27" s="182">
        <v>1.6540000000000001E-3</v>
      </c>
      <c r="S27" s="182">
        <v>1.175E-3</v>
      </c>
      <c r="T27" s="182">
        <v>5.5199999999999997E-4</v>
      </c>
      <c r="U27" s="182">
        <v>4.8999999999999998E-5</v>
      </c>
      <c r="V27" s="182">
        <v>8.1860000000000006E-3</v>
      </c>
      <c r="W27" s="182">
        <v>0.118524</v>
      </c>
      <c r="X27" s="182">
        <v>2.2460000000000002E-3</v>
      </c>
      <c r="Y27" s="182">
        <v>3.643E-3</v>
      </c>
      <c r="Z27" s="143">
        <v>1.565E-3</v>
      </c>
      <c r="AA27" s="182">
        <v>4.0419999999999996E-3</v>
      </c>
      <c r="AB27" s="183">
        <v>1.1495999999999999E-2</v>
      </c>
      <c r="AC27" s="182">
        <v>1.1900000000000001E-4</v>
      </c>
      <c r="AD27" s="182">
        <v>2.4000000000000001E-5</v>
      </c>
      <c r="AE27" s="60"/>
      <c r="AF27" s="182">
        <v>11177.916753</v>
      </c>
      <c r="AG27" s="143" t="s">
        <v>432</v>
      </c>
      <c r="AH27" s="143" t="s">
        <v>432</v>
      </c>
      <c r="AI27" s="143" t="s">
        <v>432</v>
      </c>
      <c r="AJ27" s="143" t="s">
        <v>432</v>
      </c>
      <c r="AK27" s="143" t="s">
        <v>432</v>
      </c>
      <c r="AL27" s="49" t="s">
        <v>49</v>
      </c>
    </row>
    <row r="28" spans="1:38" s="2" customFormat="1" ht="26.25" customHeight="1" thickBot="1" x14ac:dyDescent="0.25">
      <c r="A28" s="70" t="s">
        <v>78</v>
      </c>
      <c r="B28" s="70" t="s">
        <v>81</v>
      </c>
      <c r="C28" s="71" t="s">
        <v>82</v>
      </c>
      <c r="D28" s="72"/>
      <c r="E28" s="182">
        <v>0.86260599999999998</v>
      </c>
      <c r="F28" s="182">
        <v>0.31762000000000001</v>
      </c>
      <c r="G28" s="182">
        <v>0.319577</v>
      </c>
      <c r="H28" s="182">
        <v>1.111E-3</v>
      </c>
      <c r="I28" s="143" t="s">
        <v>429</v>
      </c>
      <c r="J28" s="143" t="s">
        <v>429</v>
      </c>
      <c r="K28" s="182">
        <v>0.16401099999999999</v>
      </c>
      <c r="L28" s="143" t="s">
        <v>429</v>
      </c>
      <c r="M28" s="182">
        <v>3.4452720000000001</v>
      </c>
      <c r="N28" s="182">
        <v>0.78058099999999997</v>
      </c>
      <c r="O28" s="182">
        <v>3.9999999999999998E-6</v>
      </c>
      <c r="P28" s="143">
        <v>2.4699999999999999E-4</v>
      </c>
      <c r="Q28" s="143">
        <v>6.0000000000000002E-6</v>
      </c>
      <c r="R28" s="182">
        <v>3.1799999999999998E-4</v>
      </c>
      <c r="S28" s="182">
        <v>2.1599999999999999E-4</v>
      </c>
      <c r="T28" s="182">
        <v>2.9E-5</v>
      </c>
      <c r="U28" s="182">
        <v>5.0000000000000004E-6</v>
      </c>
      <c r="V28" s="182">
        <v>8.7299999999999997E-4</v>
      </c>
      <c r="W28" s="182">
        <v>5.3839999999999999E-3</v>
      </c>
      <c r="X28" s="143">
        <v>6.87E-4</v>
      </c>
      <c r="Y28" s="143">
        <v>8.0800000000000002E-4</v>
      </c>
      <c r="Z28" s="143">
        <v>5.9000000000000003E-4</v>
      </c>
      <c r="AA28" s="182">
        <v>7.0600000000000003E-4</v>
      </c>
      <c r="AB28" s="183">
        <v>2.7910000000000001E-3</v>
      </c>
      <c r="AC28" s="143">
        <v>5.0000000000000004E-6</v>
      </c>
      <c r="AD28" s="143">
        <v>3.9999999999999998E-6</v>
      </c>
      <c r="AE28" s="60"/>
      <c r="AF28" s="182">
        <v>1709.1838620000001</v>
      </c>
      <c r="AG28" s="143" t="s">
        <v>432</v>
      </c>
      <c r="AH28" s="143" t="s">
        <v>432</v>
      </c>
      <c r="AI28" s="143" t="s">
        <v>432</v>
      </c>
      <c r="AJ28" s="143" t="s">
        <v>432</v>
      </c>
      <c r="AK28" s="143" t="s">
        <v>432</v>
      </c>
      <c r="AL28" s="49" t="s">
        <v>49</v>
      </c>
    </row>
    <row r="29" spans="1:38" s="2" customFormat="1" ht="26.25" customHeight="1" thickBot="1" x14ac:dyDescent="0.25">
      <c r="A29" s="70" t="s">
        <v>78</v>
      </c>
      <c r="B29" s="70" t="s">
        <v>83</v>
      </c>
      <c r="C29" s="71" t="s">
        <v>84</v>
      </c>
      <c r="D29" s="72"/>
      <c r="E29" s="182">
        <v>6.63408</v>
      </c>
      <c r="F29" s="182">
        <v>0.67225800000000002</v>
      </c>
      <c r="G29" s="182">
        <v>1.5772189999999999</v>
      </c>
      <c r="H29" s="143">
        <v>2.323E-3</v>
      </c>
      <c r="I29" s="143" t="s">
        <v>429</v>
      </c>
      <c r="J29" s="143" t="s">
        <v>429</v>
      </c>
      <c r="K29" s="143">
        <v>0.23739099999999999</v>
      </c>
      <c r="L29" s="143" t="s">
        <v>429</v>
      </c>
      <c r="M29" s="182">
        <v>1.733616</v>
      </c>
      <c r="N29" s="182">
        <v>1.2303409999999999</v>
      </c>
      <c r="O29" s="182">
        <v>1.1E-5</v>
      </c>
      <c r="P29" s="143">
        <v>9.5799999999999998E-4</v>
      </c>
      <c r="Q29" s="143">
        <v>2.0000000000000002E-5</v>
      </c>
      <c r="R29" s="182">
        <v>1.4139999999999999E-3</v>
      </c>
      <c r="S29" s="182">
        <v>9.5299999999999996E-4</v>
      </c>
      <c r="T29" s="182">
        <v>6.7999999999999999E-5</v>
      </c>
      <c r="U29" s="182">
        <v>1.9000000000000001E-5</v>
      </c>
      <c r="V29" s="182">
        <v>3.3089999999999999E-3</v>
      </c>
      <c r="W29" s="182">
        <v>5.2525000000000002E-2</v>
      </c>
      <c r="X29" s="143">
        <v>7.5000000000000002E-4</v>
      </c>
      <c r="Y29" s="182">
        <v>4.5440000000000003E-3</v>
      </c>
      <c r="Z29" s="182">
        <v>5.0769999999999999E-3</v>
      </c>
      <c r="AA29" s="143">
        <v>1.1670000000000001E-3</v>
      </c>
      <c r="AB29" s="183">
        <v>1.1538E-2</v>
      </c>
      <c r="AC29" s="143">
        <v>1.2E-5</v>
      </c>
      <c r="AD29" s="143">
        <v>9.0000000000000002E-6</v>
      </c>
      <c r="AE29" s="60"/>
      <c r="AF29" s="182">
        <v>7250.3911150000004</v>
      </c>
      <c r="AG29" s="143" t="s">
        <v>432</v>
      </c>
      <c r="AH29" s="143" t="s">
        <v>432</v>
      </c>
      <c r="AI29" s="143" t="s">
        <v>432</v>
      </c>
      <c r="AJ29" s="143" t="s">
        <v>432</v>
      </c>
      <c r="AK29" s="143" t="s">
        <v>432</v>
      </c>
      <c r="AL29" s="49" t="s">
        <v>49</v>
      </c>
    </row>
    <row r="30" spans="1:38" s="2" customFormat="1" ht="26.25" customHeight="1" thickBot="1" x14ac:dyDescent="0.25">
      <c r="A30" s="70" t="s">
        <v>78</v>
      </c>
      <c r="B30" s="70" t="s">
        <v>85</v>
      </c>
      <c r="C30" s="71" t="s">
        <v>86</v>
      </c>
      <c r="D30" s="72"/>
      <c r="E30" s="182">
        <v>3.5200000000000001E-3</v>
      </c>
      <c r="F30" s="182">
        <v>1.4008E-2</v>
      </c>
      <c r="G30" s="182">
        <v>7.1400000000000001E-4</v>
      </c>
      <c r="H30" s="182">
        <v>1.9000000000000001E-5</v>
      </c>
      <c r="I30" s="143" t="s">
        <v>429</v>
      </c>
      <c r="J30" s="143" t="s">
        <v>429</v>
      </c>
      <c r="K30" s="143">
        <v>1.9000000000000001E-4</v>
      </c>
      <c r="L30" s="143" t="s">
        <v>429</v>
      </c>
      <c r="M30" s="182">
        <v>0.192277</v>
      </c>
      <c r="N30" s="182">
        <v>2.7508000000000001E-2</v>
      </c>
      <c r="O30" s="182">
        <v>9.9999999999999995E-8</v>
      </c>
      <c r="P30" s="143">
        <v>3.0000000000000001E-6</v>
      </c>
      <c r="Q30" s="182">
        <v>9.9999999999999995E-8</v>
      </c>
      <c r="R30" s="182">
        <v>1.9999999999999999E-6</v>
      </c>
      <c r="S30" s="182">
        <v>1.9999999999999999E-6</v>
      </c>
      <c r="T30" s="182">
        <v>9.9999999999999995E-7</v>
      </c>
      <c r="U30" s="182">
        <v>9.9999999999999995E-8</v>
      </c>
      <c r="V30" s="182">
        <v>1.2E-5</v>
      </c>
      <c r="W30" s="143">
        <v>2.99E-4</v>
      </c>
      <c r="X30" s="143">
        <v>5.0000000000000004E-6</v>
      </c>
      <c r="Y30" s="143">
        <v>7.9999999999999996E-6</v>
      </c>
      <c r="Z30" s="143">
        <v>3.0000000000000001E-6</v>
      </c>
      <c r="AA30" s="143">
        <v>1.0000000000000001E-5</v>
      </c>
      <c r="AB30" s="143">
        <v>2.6000000000000002E-5</v>
      </c>
      <c r="AC30" s="182">
        <v>2.9999999999999999E-7</v>
      </c>
      <c r="AD30" s="182">
        <v>2.9999999999999999E-7</v>
      </c>
      <c r="AE30" s="60"/>
      <c r="AF30" s="182">
        <v>15.598269999999999</v>
      </c>
      <c r="AG30" s="143" t="s">
        <v>432</v>
      </c>
      <c r="AH30" s="143" t="s">
        <v>432</v>
      </c>
      <c r="AI30" s="143" t="s">
        <v>432</v>
      </c>
      <c r="AJ30" s="143" t="s">
        <v>432</v>
      </c>
      <c r="AK30" s="143" t="s">
        <v>432</v>
      </c>
      <c r="AL30" s="49" t="s">
        <v>49</v>
      </c>
    </row>
    <row r="31" spans="1:38" s="2" customFormat="1" ht="26.25" customHeight="1" thickBot="1" x14ac:dyDescent="0.25">
      <c r="A31" s="70" t="s">
        <v>78</v>
      </c>
      <c r="B31" s="70" t="s">
        <v>87</v>
      </c>
      <c r="C31" s="71" t="s">
        <v>88</v>
      </c>
      <c r="D31" s="72"/>
      <c r="E31" s="143" t="s">
        <v>432</v>
      </c>
      <c r="F31" s="182">
        <v>3.1855980000000002</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82">
        <v>145.57515900000001</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2">
        <v>0.14580699999999999</v>
      </c>
      <c r="L32" s="143" t="s">
        <v>429</v>
      </c>
      <c r="M32" s="143" t="s">
        <v>432</v>
      </c>
      <c r="N32" s="182">
        <v>0.15478600000000001</v>
      </c>
      <c r="O32" s="143">
        <v>7.1199999999999996E-4</v>
      </c>
      <c r="P32" s="143" t="s">
        <v>432</v>
      </c>
      <c r="Q32" s="182">
        <v>1.7849999999999999E-3</v>
      </c>
      <c r="R32" s="182">
        <v>5.7404999999999998E-2</v>
      </c>
      <c r="S32" s="182">
        <v>1.2573369999999999</v>
      </c>
      <c r="T32" s="182">
        <v>9.0480000000000005E-3</v>
      </c>
      <c r="U32" s="182">
        <v>1.1869999999999999E-3</v>
      </c>
      <c r="V32" s="182">
        <v>0.47165600000000002</v>
      </c>
      <c r="W32" s="143" t="s">
        <v>431</v>
      </c>
      <c r="X32" s="182">
        <v>3.6999999999999999E-4</v>
      </c>
      <c r="Y32" s="182">
        <v>2.5999999999999998E-5</v>
      </c>
      <c r="Z32" s="182">
        <v>3.8999999999999999E-5</v>
      </c>
      <c r="AA32" s="182">
        <v>1.63E-4</v>
      </c>
      <c r="AB32" s="182">
        <v>5.9800000000000001E-4</v>
      </c>
      <c r="AC32" s="143" t="s">
        <v>431</v>
      </c>
      <c r="AD32" s="143" t="s">
        <v>431</v>
      </c>
      <c r="AE32" s="60"/>
      <c r="AF32" s="143" t="s">
        <v>432</v>
      </c>
      <c r="AG32" s="143" t="s">
        <v>432</v>
      </c>
      <c r="AH32" s="143" t="s">
        <v>432</v>
      </c>
      <c r="AI32" s="143" t="s">
        <v>432</v>
      </c>
      <c r="AJ32" s="143" t="s">
        <v>432</v>
      </c>
      <c r="AK32" s="182">
        <v>5283.437981</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82">
        <v>0.130024</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2">
        <v>5283.437981</v>
      </c>
      <c r="AL33" s="49" t="s">
        <v>413</v>
      </c>
    </row>
    <row r="34" spans="1:38" s="2" customFormat="1" ht="26.25" customHeight="1" thickBot="1" x14ac:dyDescent="0.25">
      <c r="A34" s="70" t="s">
        <v>70</v>
      </c>
      <c r="B34" s="70" t="s">
        <v>93</v>
      </c>
      <c r="C34" s="71" t="s">
        <v>94</v>
      </c>
      <c r="D34" s="72"/>
      <c r="E34" s="143">
        <v>1.8966069999999999</v>
      </c>
      <c r="F34" s="143">
        <v>0.17263899999999999</v>
      </c>
      <c r="G34" s="143">
        <v>0.41310000000000002</v>
      </c>
      <c r="H34" s="143">
        <v>2.52E-4</v>
      </c>
      <c r="I34" s="143" t="s">
        <v>429</v>
      </c>
      <c r="J34" s="143" t="s">
        <v>429</v>
      </c>
      <c r="K34" s="143">
        <v>6.2036000000000001E-2</v>
      </c>
      <c r="L34" s="143" t="s">
        <v>429</v>
      </c>
      <c r="M34" s="143">
        <v>0.44012899999999999</v>
      </c>
      <c r="N34" s="143">
        <v>7.9059999999999998E-3</v>
      </c>
      <c r="O34" s="143">
        <v>4.66E-4</v>
      </c>
      <c r="P34" s="143">
        <v>4.66E-4</v>
      </c>
      <c r="Q34" s="143">
        <v>2.3599999999999999E-4</v>
      </c>
      <c r="R34" s="143">
        <v>2.5969999999999999E-3</v>
      </c>
      <c r="S34" s="143">
        <v>6.2232999999999997E-2</v>
      </c>
      <c r="T34" s="143">
        <v>3.287E-3</v>
      </c>
      <c r="U34" s="143">
        <v>4.66E-4</v>
      </c>
      <c r="V34" s="143">
        <v>4.7800000000000002E-2</v>
      </c>
      <c r="W34" s="143">
        <v>1.1977E-2</v>
      </c>
      <c r="X34" s="143">
        <v>3.7650000000000001E-3</v>
      </c>
      <c r="Y34" s="143">
        <v>5.2750000000000002E-3</v>
      </c>
      <c r="Z34" s="143">
        <v>2.637E-3</v>
      </c>
      <c r="AA34" s="143">
        <v>1.3760000000000001E-3</v>
      </c>
      <c r="AB34" s="72">
        <v>1.3053E-2</v>
      </c>
      <c r="AC34" s="143">
        <v>3.6999999999999998E-5</v>
      </c>
      <c r="AD34" s="143">
        <v>1.0030000000000001E-2</v>
      </c>
      <c r="AE34" s="60"/>
      <c r="AF34" s="182">
        <v>1522.8</v>
      </c>
      <c r="AG34" s="143">
        <v>59</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43">
        <v>0.54949999999999999</v>
      </c>
      <c r="F36" s="143">
        <v>1.9599999999999999E-2</v>
      </c>
      <c r="G36" s="143">
        <v>7.0000000000000007E-2</v>
      </c>
      <c r="H36" s="143" t="s">
        <v>431</v>
      </c>
      <c r="I36" s="143" t="s">
        <v>429</v>
      </c>
      <c r="J36" s="143" t="s">
        <v>429</v>
      </c>
      <c r="K36" s="143">
        <v>1.0500000000000001E-2</v>
      </c>
      <c r="L36" s="143" t="s">
        <v>429</v>
      </c>
      <c r="M36" s="143">
        <v>5.1799999999999999E-2</v>
      </c>
      <c r="N36" s="143">
        <v>9.1E-4</v>
      </c>
      <c r="O36" s="143">
        <v>6.9999999999999994E-5</v>
      </c>
      <c r="P36" s="143">
        <v>2.1000000000000001E-4</v>
      </c>
      <c r="Q36" s="143">
        <v>2.7999999999999998E-4</v>
      </c>
      <c r="R36" s="143">
        <v>3.5E-4</v>
      </c>
      <c r="S36" s="182">
        <v>1.4000000000000002E-3</v>
      </c>
      <c r="T36" s="143">
        <v>7.0000000000000001E-3</v>
      </c>
      <c r="U36" s="182">
        <v>7.0000000000000007E-5</v>
      </c>
      <c r="V36" s="143">
        <v>8.3999999999999995E-3</v>
      </c>
      <c r="W36" s="143">
        <v>9.1E-4</v>
      </c>
      <c r="X36" s="182">
        <v>1.4E-5</v>
      </c>
      <c r="Y36" s="182">
        <v>7.0000000000000007E-5</v>
      </c>
      <c r="Z36" s="182">
        <v>7.0000000000000007E-5</v>
      </c>
      <c r="AA36" s="182">
        <v>6.9999999999999999E-6</v>
      </c>
      <c r="AB36" s="182">
        <v>1.6100000000000001E-4</v>
      </c>
      <c r="AC36" s="143">
        <v>5.5999999999999995E-4</v>
      </c>
      <c r="AD36" s="143">
        <v>2.6600000000000001E-4</v>
      </c>
      <c r="AE36" s="60"/>
      <c r="AF36" s="182">
        <v>296.09999999999997</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0.18</v>
      </c>
      <c r="F39" s="143">
        <v>0.02</v>
      </c>
      <c r="G39" s="143">
        <v>0.98</v>
      </c>
      <c r="H39" s="143">
        <v>2.5899999999999999E-3</v>
      </c>
      <c r="I39" s="143" t="s">
        <v>429</v>
      </c>
      <c r="J39" s="143" t="s">
        <v>429</v>
      </c>
      <c r="K39" s="143">
        <v>0.12</v>
      </c>
      <c r="L39" s="143" t="s">
        <v>429</v>
      </c>
      <c r="M39" s="143">
        <v>0.19</v>
      </c>
      <c r="N39" s="143">
        <v>0.04</v>
      </c>
      <c r="O39" s="143">
        <v>0</v>
      </c>
      <c r="P39" s="143">
        <v>9.9999999999999995E-8</v>
      </c>
      <c r="Q39" s="143">
        <v>1.00001E-2</v>
      </c>
      <c r="R39" s="143">
        <v>0.01</v>
      </c>
      <c r="S39" s="143">
        <v>0.01</v>
      </c>
      <c r="T39" s="143">
        <v>0.26</v>
      </c>
      <c r="U39" s="143">
        <v>0</v>
      </c>
      <c r="V39" s="143">
        <v>7.0000000000000007E-2</v>
      </c>
      <c r="W39" s="182">
        <v>1.0817E-2</v>
      </c>
      <c r="X39" s="182">
        <v>4.5960000000000003E-3</v>
      </c>
      <c r="Y39" s="182">
        <v>6.051E-3</v>
      </c>
      <c r="Z39" s="182">
        <v>3.2469999999999999E-3</v>
      </c>
      <c r="AA39" s="182">
        <v>2.0950000000000001E-3</v>
      </c>
      <c r="AB39" s="182">
        <v>1.5989E-2</v>
      </c>
      <c r="AC39" s="182">
        <v>3.6099999999999999E-4</v>
      </c>
      <c r="AD39" s="182">
        <v>1.8710000000000001E-3</v>
      </c>
      <c r="AE39" s="60"/>
      <c r="AF39" s="143">
        <v>847</v>
      </c>
      <c r="AG39" s="143">
        <v>11</v>
      </c>
      <c r="AH39" s="143">
        <v>1</v>
      </c>
      <c r="AI39" s="143">
        <v>70</v>
      </c>
      <c r="AJ39" s="143" t="s">
        <v>432</v>
      </c>
      <c r="AK39" s="143" t="s">
        <v>432</v>
      </c>
      <c r="AL39" s="49" t="s">
        <v>49</v>
      </c>
    </row>
    <row r="40" spans="1:38" s="2" customFormat="1" ht="26.25" customHeight="1" thickBot="1" x14ac:dyDescent="0.25">
      <c r="A40" s="70" t="s">
        <v>70</v>
      </c>
      <c r="B40" s="70" t="s">
        <v>105</v>
      </c>
      <c r="C40" s="71" t="s">
        <v>391</v>
      </c>
      <c r="D40" s="72"/>
      <c r="E40" s="182">
        <v>0.19425999999999999</v>
      </c>
      <c r="F40" s="182">
        <v>3.2001000000000002E-2</v>
      </c>
      <c r="G40" s="143">
        <v>0.05</v>
      </c>
      <c r="H40" s="182">
        <v>3.8000000000000002E-5</v>
      </c>
      <c r="I40" s="143" t="s">
        <v>429</v>
      </c>
      <c r="J40" s="143" t="s">
        <v>429</v>
      </c>
      <c r="K40" s="182">
        <v>1.9993E-2</v>
      </c>
      <c r="L40" s="143" t="s">
        <v>429</v>
      </c>
      <c r="M40" s="182">
        <v>8.7701000000000001E-2</v>
      </c>
      <c r="N40" s="182" t="s">
        <v>432</v>
      </c>
      <c r="O40" s="143">
        <v>5.0000000000000002E-5</v>
      </c>
      <c r="P40" s="143" t="s">
        <v>431</v>
      </c>
      <c r="Q40" s="143" t="s">
        <v>431</v>
      </c>
      <c r="R40" s="143">
        <v>2.5000000000000001E-4</v>
      </c>
      <c r="S40" s="143">
        <v>8.5000000000000006E-3</v>
      </c>
      <c r="T40" s="143">
        <v>3.5E-4</v>
      </c>
      <c r="U40" s="143">
        <v>5.0000000000000002E-5</v>
      </c>
      <c r="V40" s="143">
        <v>5.0000000000000001E-3</v>
      </c>
      <c r="W40" s="143" t="s">
        <v>431</v>
      </c>
      <c r="X40" s="143">
        <v>1.4999999999999999E-4</v>
      </c>
      <c r="Y40" s="143">
        <v>2.5000000000000001E-4</v>
      </c>
      <c r="Z40" s="143" t="s">
        <v>431</v>
      </c>
      <c r="AA40" s="143" t="s">
        <v>431</v>
      </c>
      <c r="AB40" s="143">
        <v>3.9999999999999996E-4</v>
      </c>
      <c r="AC40" s="143" t="s">
        <v>432</v>
      </c>
      <c r="AD40" s="143" t="s">
        <v>432</v>
      </c>
      <c r="AE40" s="60"/>
      <c r="AF40" s="182">
        <v>211.5</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11.280583999999999</v>
      </c>
      <c r="F41" s="182">
        <v>9.3218879999999995</v>
      </c>
      <c r="G41" s="182">
        <v>2.4835560000000001</v>
      </c>
      <c r="H41" s="182">
        <v>7.4498999999999996E-2</v>
      </c>
      <c r="I41" s="182" t="s">
        <v>429</v>
      </c>
      <c r="J41" s="182" t="s">
        <v>429</v>
      </c>
      <c r="K41" s="182">
        <v>6.3653440000000003</v>
      </c>
      <c r="L41" s="182" t="s">
        <v>429</v>
      </c>
      <c r="M41" s="182">
        <v>149.607608</v>
      </c>
      <c r="N41" s="182">
        <v>3.2433770000000002</v>
      </c>
      <c r="O41" s="182">
        <v>0.31054700000000002</v>
      </c>
      <c r="P41" s="182">
        <v>8.8217000000000004E-2</v>
      </c>
      <c r="Q41" s="182">
        <v>5.9872000000000002E-2</v>
      </c>
      <c r="R41" s="182">
        <v>0.44123499999999999</v>
      </c>
      <c r="S41" s="182">
        <v>0.17302000000000001</v>
      </c>
      <c r="T41" s="182">
        <v>7.4533000000000002E-2</v>
      </c>
      <c r="U41" s="182">
        <v>1.3698999999999999E-2</v>
      </c>
      <c r="V41" s="182">
        <v>9.6714280000000006</v>
      </c>
      <c r="W41" s="182">
        <v>4.1221889999999997</v>
      </c>
      <c r="X41" s="182">
        <v>2.8751319999999998</v>
      </c>
      <c r="Y41" s="182">
        <v>2.773765</v>
      </c>
      <c r="Z41" s="182">
        <v>1.9122140000000001</v>
      </c>
      <c r="AA41" s="182">
        <v>2.8373949999999999</v>
      </c>
      <c r="AB41" s="183">
        <v>10.398507</v>
      </c>
      <c r="AC41" s="182">
        <v>0.27048299999999997</v>
      </c>
      <c r="AD41" s="182">
        <v>0.50727800000000001</v>
      </c>
      <c r="AE41" s="60"/>
      <c r="AF41" s="182">
        <v>622.79999999999995</v>
      </c>
      <c r="AG41" s="183">
        <v>2978.2289999999998</v>
      </c>
      <c r="AH41" s="182">
        <v>1540.8</v>
      </c>
      <c r="AI41" s="143">
        <v>17551</v>
      </c>
      <c r="AJ41" s="72">
        <v>443</v>
      </c>
      <c r="AK41" s="143" t="s">
        <v>432</v>
      </c>
      <c r="AL41" s="49" t="s">
        <v>49</v>
      </c>
    </row>
    <row r="42" spans="1:38" s="2" customFormat="1" ht="26.25" customHeight="1" thickBot="1" x14ac:dyDescent="0.25">
      <c r="A42" s="70" t="s">
        <v>70</v>
      </c>
      <c r="B42" s="70" t="s">
        <v>107</v>
      </c>
      <c r="C42" s="71" t="s">
        <v>108</v>
      </c>
      <c r="D42" s="72"/>
      <c r="E42" s="182">
        <v>3.3607999999999999E-2</v>
      </c>
      <c r="F42" s="182">
        <v>0.36944100000000002</v>
      </c>
      <c r="G42" s="143">
        <v>1.1220000000000001E-2</v>
      </c>
      <c r="H42" s="182">
        <v>1.4E-5</v>
      </c>
      <c r="I42" s="143" t="s">
        <v>429</v>
      </c>
      <c r="J42" s="143" t="s">
        <v>429</v>
      </c>
      <c r="K42" s="182">
        <v>8.0780000000000001E-3</v>
      </c>
      <c r="L42" s="143" t="s">
        <v>429</v>
      </c>
      <c r="M42" s="182">
        <v>2.0578470000000002</v>
      </c>
      <c r="N42" s="143">
        <v>0.4365</v>
      </c>
      <c r="O42" s="143">
        <v>3.4999999999999997E-5</v>
      </c>
      <c r="P42" s="143" t="s">
        <v>431</v>
      </c>
      <c r="Q42" s="143" t="s">
        <v>431</v>
      </c>
      <c r="R42" s="143">
        <v>1.73E-4</v>
      </c>
      <c r="S42" s="143">
        <v>5.8650000000000004E-3</v>
      </c>
      <c r="T42" s="143">
        <v>2.42E-4</v>
      </c>
      <c r="U42" s="143">
        <v>3.4999999999999997E-5</v>
      </c>
      <c r="V42" s="143">
        <v>3.4499999999999999E-3</v>
      </c>
      <c r="W42" s="143" t="s">
        <v>431</v>
      </c>
      <c r="X42" s="143">
        <v>1.3300000000000001E-4</v>
      </c>
      <c r="Y42" s="143">
        <v>1.4300000000000001E-4</v>
      </c>
      <c r="Z42" s="143" t="s">
        <v>431</v>
      </c>
      <c r="AA42" s="143" t="s">
        <v>431</v>
      </c>
      <c r="AB42" s="143">
        <v>2.7599999999999999E-4</v>
      </c>
      <c r="AC42" s="143" t="s">
        <v>432</v>
      </c>
      <c r="AD42" s="143" t="s">
        <v>432</v>
      </c>
      <c r="AE42" s="60"/>
      <c r="AF42" s="182">
        <v>150.88200000000001</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0.17</v>
      </c>
      <c r="F43" s="143">
        <v>0.02</v>
      </c>
      <c r="G43" s="143">
        <v>0.86</v>
      </c>
      <c r="H43" s="143">
        <v>3.441E-3</v>
      </c>
      <c r="I43" s="143" t="s">
        <v>429</v>
      </c>
      <c r="J43" s="143" t="s">
        <v>429</v>
      </c>
      <c r="K43" s="143">
        <v>0.26000400000000001</v>
      </c>
      <c r="L43" s="143" t="s">
        <v>429</v>
      </c>
      <c r="M43" s="143">
        <v>0.26</v>
      </c>
      <c r="N43" s="143">
        <v>0.05</v>
      </c>
      <c r="O43" s="143">
        <v>0</v>
      </c>
      <c r="P43" s="143">
        <v>7.9999999999999996E-7</v>
      </c>
      <c r="Q43" s="143">
        <v>1.0000999999999999E-2</v>
      </c>
      <c r="R43" s="143">
        <v>0.01</v>
      </c>
      <c r="S43" s="143">
        <v>0.01</v>
      </c>
      <c r="T43" s="143">
        <v>0.24</v>
      </c>
      <c r="U43" s="143">
        <v>9.9999999999999995E-8</v>
      </c>
      <c r="V43" s="143">
        <v>0.09</v>
      </c>
      <c r="W43" s="182">
        <v>2.7383999999999999E-2</v>
      </c>
      <c r="X43" s="182">
        <v>9.6369999999999997E-3</v>
      </c>
      <c r="Y43" s="182">
        <v>1.1743999999999999E-2</v>
      </c>
      <c r="Z43" s="182">
        <v>6.3680000000000004E-3</v>
      </c>
      <c r="AA43" s="182">
        <v>3.8070000000000001E-3</v>
      </c>
      <c r="AB43" s="182">
        <v>3.1555999999999994E-2</v>
      </c>
      <c r="AC43" s="182">
        <v>5.0000000000000001E-4</v>
      </c>
      <c r="AD43" s="182">
        <v>9.5219999999999992E-3</v>
      </c>
      <c r="AE43" s="60"/>
      <c r="AF43" s="143">
        <v>738</v>
      </c>
      <c r="AG43" s="143">
        <v>56</v>
      </c>
      <c r="AH43" s="143">
        <v>8</v>
      </c>
      <c r="AI43" s="143">
        <v>93</v>
      </c>
      <c r="AJ43" s="143" t="s">
        <v>432</v>
      </c>
      <c r="AK43" s="143" t="s">
        <v>432</v>
      </c>
      <c r="AL43" s="49" t="s">
        <v>49</v>
      </c>
    </row>
    <row r="44" spans="1:38" s="2" customFormat="1" ht="26.25" customHeight="1" thickBot="1" x14ac:dyDescent="0.25">
      <c r="A44" s="70" t="s">
        <v>70</v>
      </c>
      <c r="B44" s="70" t="s">
        <v>111</v>
      </c>
      <c r="C44" s="71" t="s">
        <v>112</v>
      </c>
      <c r="D44" s="72"/>
      <c r="E44" s="182">
        <v>1.4267810000000001</v>
      </c>
      <c r="F44" s="182">
        <v>0.24412400000000001</v>
      </c>
      <c r="G44" s="143">
        <v>0.35081600000000002</v>
      </c>
      <c r="H44" s="182">
        <v>2.6499999999999999E-4</v>
      </c>
      <c r="I44" s="143" t="s">
        <v>429</v>
      </c>
      <c r="J44" s="143" t="s">
        <v>429</v>
      </c>
      <c r="K44" s="182">
        <v>0.123278</v>
      </c>
      <c r="L44" s="143" t="s">
        <v>429</v>
      </c>
      <c r="M44" s="182">
        <v>2.0933079999999999</v>
      </c>
      <c r="N44" s="143">
        <v>0.2908</v>
      </c>
      <c r="O44" s="143">
        <v>3.6600000000000001E-4</v>
      </c>
      <c r="P44" s="143" t="s">
        <v>431</v>
      </c>
      <c r="Q44" s="143" t="s">
        <v>431</v>
      </c>
      <c r="R44" s="143">
        <v>1.8320000000000001E-3</v>
      </c>
      <c r="S44" s="143">
        <v>6.2274999999999997E-2</v>
      </c>
      <c r="T44" s="143">
        <v>2.5639999999999999E-3</v>
      </c>
      <c r="U44" s="143">
        <v>3.6600000000000001E-4</v>
      </c>
      <c r="V44" s="143">
        <v>3.6632999999999999E-2</v>
      </c>
      <c r="W44" s="143" t="s">
        <v>431</v>
      </c>
      <c r="X44" s="143">
        <v>1.1180000000000001E-3</v>
      </c>
      <c r="Y44" s="143">
        <v>1.812E-3</v>
      </c>
      <c r="Z44" s="143" t="s">
        <v>431</v>
      </c>
      <c r="AA44" s="143" t="s">
        <v>431</v>
      </c>
      <c r="AB44" s="143">
        <v>2.9300000000000003E-3</v>
      </c>
      <c r="AC44" s="143" t="s">
        <v>432</v>
      </c>
      <c r="AD44" s="143" t="s">
        <v>432</v>
      </c>
      <c r="AE44" s="60"/>
      <c r="AF44" s="182">
        <v>1552.8536899999999</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0.26010499999999998</v>
      </c>
      <c r="F45" s="143">
        <v>2.0389000000000001E-2</v>
      </c>
      <c r="G45" s="143">
        <v>3.3183999999999998E-2</v>
      </c>
      <c r="H45" s="143" t="s">
        <v>431</v>
      </c>
      <c r="I45" s="143" t="s">
        <v>429</v>
      </c>
      <c r="J45" s="143" t="s">
        <v>429</v>
      </c>
      <c r="K45" s="143">
        <v>5.5420000000000001E-3</v>
      </c>
      <c r="L45" s="143" t="s">
        <v>429</v>
      </c>
      <c r="M45" s="143">
        <v>5.9664000000000002E-2</v>
      </c>
      <c r="N45" s="143">
        <v>4.2999999999999999E-4</v>
      </c>
      <c r="O45" s="143">
        <v>3.3000000000000003E-5</v>
      </c>
      <c r="P45" s="143">
        <v>9.8999999999999994E-5</v>
      </c>
      <c r="Q45" s="143">
        <v>1.3200000000000001E-4</v>
      </c>
      <c r="R45" s="143">
        <v>1.65E-4</v>
      </c>
      <c r="S45" s="182">
        <v>6.6100000000000002E-4</v>
      </c>
      <c r="T45" s="143">
        <v>3.3059999999999999E-3</v>
      </c>
      <c r="U45" s="182">
        <v>3.3000000000000003E-5</v>
      </c>
      <c r="V45" s="143">
        <v>3.967E-3</v>
      </c>
      <c r="W45" s="143">
        <v>4.2999999999999999E-4</v>
      </c>
      <c r="X45" s="182">
        <v>6.9999999999999999E-6</v>
      </c>
      <c r="Y45" s="182">
        <v>3.3000000000000003E-5</v>
      </c>
      <c r="Z45" s="182">
        <v>3.3000000000000003E-5</v>
      </c>
      <c r="AA45" s="182">
        <v>3.0000000000000001E-6</v>
      </c>
      <c r="AB45" s="182">
        <v>7.6000000000000018E-5</v>
      </c>
      <c r="AC45" s="143">
        <v>2.6400000000000002E-4</v>
      </c>
      <c r="AD45" s="143">
        <v>1.26E-4</v>
      </c>
      <c r="AE45" s="60"/>
      <c r="AF45" s="182">
        <v>142.54599999999999</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429</v>
      </c>
      <c r="J46" s="143" t="s">
        <v>429</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429</v>
      </c>
      <c r="J52" s="143" t="s">
        <v>429</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1.871</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0.28000000000000003</v>
      </c>
      <c r="AL53" s="49" t="s">
        <v>135</v>
      </c>
    </row>
    <row r="54" spans="1:38" s="2" customFormat="1" ht="37.5" customHeight="1" thickBot="1" x14ac:dyDescent="0.25">
      <c r="A54" s="70" t="s">
        <v>119</v>
      </c>
      <c r="B54" s="74" t="s">
        <v>136</v>
      </c>
      <c r="C54" s="76" t="s">
        <v>137</v>
      </c>
      <c r="D54" s="73"/>
      <c r="E54" s="143" t="s">
        <v>432</v>
      </c>
      <c r="F54" s="143">
        <v>0.04</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799</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590.47</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68</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1.085431</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0.15</v>
      </c>
      <c r="F64" s="143">
        <v>4.0829999999999998E-3</v>
      </c>
      <c r="G64" s="143" t="s">
        <v>432</v>
      </c>
      <c r="H64" s="143">
        <v>4.1260000000000003E-3</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t="s">
        <v>432</v>
      </c>
      <c r="F70" s="143">
        <v>2.46</v>
      </c>
      <c r="G70" s="143" t="s">
        <v>431</v>
      </c>
      <c r="H70" s="143">
        <v>6.5874000000000002E-2</v>
      </c>
      <c r="I70" s="143" t="s">
        <v>429</v>
      </c>
      <c r="J70" s="143" t="s">
        <v>429</v>
      </c>
      <c r="K70" s="143">
        <v>0.28000000000000003</v>
      </c>
      <c r="L70" s="143" t="s">
        <v>429</v>
      </c>
      <c r="M70" s="182">
        <v>0.02</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t="s">
        <v>432</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429</v>
      </c>
      <c r="J73" s="143" t="s">
        <v>429</v>
      </c>
      <c r="K73" s="143" t="s">
        <v>430</v>
      </c>
      <c r="L73" s="143" t="s">
        <v>429</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t="s">
        <v>432</v>
      </c>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t="s">
        <v>432</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t="s">
        <v>432</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t="s">
        <v>432</v>
      </c>
      <c r="F80" s="143" t="s">
        <v>432</v>
      </c>
      <c r="G80" s="143" t="s">
        <v>432</v>
      </c>
      <c r="H80" s="143">
        <v>0.09</v>
      </c>
      <c r="I80" s="143" t="s">
        <v>429</v>
      </c>
      <c r="J80" s="143" t="s">
        <v>429</v>
      </c>
      <c r="K80" s="143">
        <v>0</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3.6912470000000002</v>
      </c>
      <c r="G82" s="146" t="s">
        <v>432</v>
      </c>
      <c r="H82" s="146" t="s">
        <v>432</v>
      </c>
      <c r="I82" s="146" t="s">
        <v>429</v>
      </c>
      <c r="J82" s="146" t="s">
        <v>429</v>
      </c>
      <c r="K82" s="146" t="s">
        <v>432</v>
      </c>
      <c r="L82" s="146" t="s">
        <v>429</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1.425192</v>
      </c>
      <c r="AL82" s="49" t="s">
        <v>219</v>
      </c>
    </row>
    <row r="83" spans="1:38" s="2" customFormat="1" ht="26.25" customHeight="1" thickBot="1" x14ac:dyDescent="0.25">
      <c r="A83" s="70" t="s">
        <v>53</v>
      </c>
      <c r="B83" s="81" t="s">
        <v>211</v>
      </c>
      <c r="C83" s="82" t="s">
        <v>212</v>
      </c>
      <c r="D83" s="72"/>
      <c r="E83" s="146" t="s">
        <v>432</v>
      </c>
      <c r="F83" s="146">
        <v>8.0000000000000002E-3</v>
      </c>
      <c r="G83" s="146" t="s">
        <v>432</v>
      </c>
      <c r="H83" s="146" t="s">
        <v>432</v>
      </c>
      <c r="I83" s="146" t="s">
        <v>429</v>
      </c>
      <c r="J83" s="146" t="s">
        <v>429</v>
      </c>
      <c r="K83" s="146">
        <v>7.0800000000000002E-2</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472</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3.0768520000000001</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15.047851</v>
      </c>
      <c r="AL85" s="49" t="s">
        <v>216</v>
      </c>
    </row>
    <row r="86" spans="1:38" s="2" customFormat="1" ht="26.25" customHeight="1" thickBot="1" x14ac:dyDescent="0.25">
      <c r="A86" s="70" t="s">
        <v>208</v>
      </c>
      <c r="B86" s="76" t="s">
        <v>217</v>
      </c>
      <c r="C86" s="80" t="s">
        <v>218</v>
      </c>
      <c r="D86" s="72"/>
      <c r="E86" s="146" t="s">
        <v>432</v>
      </c>
      <c r="F86" s="146">
        <v>0.13572200000000001</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0.56628800000000001</v>
      </c>
      <c r="AL86" s="49" t="s">
        <v>219</v>
      </c>
    </row>
    <row r="87" spans="1:38" s="2" customFormat="1" ht="26.25" customHeight="1" thickBot="1" x14ac:dyDescent="0.25">
      <c r="A87" s="70" t="s">
        <v>208</v>
      </c>
      <c r="B87" s="76" t="s">
        <v>220</v>
      </c>
      <c r="C87" s="80" t="s">
        <v>221</v>
      </c>
      <c r="D87" s="72"/>
      <c r="E87" s="146" t="s">
        <v>432</v>
      </c>
      <c r="F87" s="146">
        <v>3.0342999999999998E-2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7.5856999999999994E-2</v>
      </c>
      <c r="AL87" s="49" t="s">
        <v>219</v>
      </c>
    </row>
    <row r="88" spans="1:38" s="2" customFormat="1" ht="26.25" customHeight="1" thickBot="1" x14ac:dyDescent="0.25">
      <c r="A88" s="70" t="s">
        <v>208</v>
      </c>
      <c r="B88" s="76" t="s">
        <v>222</v>
      </c>
      <c r="C88" s="80" t="s">
        <v>223</v>
      </c>
      <c r="D88" s="72"/>
      <c r="E88" s="152" t="s">
        <v>431</v>
      </c>
      <c r="F88" s="146">
        <v>0.19703000000000001</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0.13433899999999999</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0.268677</v>
      </c>
      <c r="AL89" s="49" t="s">
        <v>412</v>
      </c>
    </row>
    <row r="90" spans="1:38" s="8" customFormat="1" ht="26.25" customHeight="1" thickBot="1" x14ac:dyDescent="0.25">
      <c r="A90" s="70" t="s">
        <v>208</v>
      </c>
      <c r="B90" s="76" t="s">
        <v>226</v>
      </c>
      <c r="C90" s="80" t="s">
        <v>227</v>
      </c>
      <c r="D90" s="72"/>
      <c r="E90" s="146" t="s">
        <v>431</v>
      </c>
      <c r="F90" s="146">
        <v>0.94931900000000002</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3.7820000000000002E-3</v>
      </c>
      <c r="F91" s="185">
        <v>3.2006E-2</v>
      </c>
      <c r="G91" s="146">
        <v>8.8999999999999995E-5</v>
      </c>
      <c r="H91" s="146">
        <v>8.7019999999999997E-3</v>
      </c>
      <c r="I91" s="146" t="s">
        <v>429</v>
      </c>
      <c r="J91" s="146" t="s">
        <v>429</v>
      </c>
      <c r="K91" s="185">
        <v>5.9766E-2</v>
      </c>
      <c r="L91" s="146" t="s">
        <v>429</v>
      </c>
      <c r="M91" s="146">
        <v>0.115754</v>
      </c>
      <c r="N91" s="185">
        <v>2.3175999999999999E-2</v>
      </c>
      <c r="O91" s="185">
        <v>1.4909E-2</v>
      </c>
      <c r="P91" s="185">
        <v>5.6540000000000002E-3</v>
      </c>
      <c r="Q91" s="185">
        <v>5.6909999999999999E-3</v>
      </c>
      <c r="R91" s="185">
        <v>1.5448999999999999E-2</v>
      </c>
      <c r="S91" s="185">
        <v>0.63173100000000004</v>
      </c>
      <c r="T91" s="185">
        <v>2.5780000000000001E-2</v>
      </c>
      <c r="U91" s="146" t="s">
        <v>431</v>
      </c>
      <c r="V91" s="185">
        <v>0.35910799999999998</v>
      </c>
      <c r="W91" s="146">
        <v>2.1000000000000001E-4</v>
      </c>
      <c r="X91" s="146">
        <v>2.33E-4</v>
      </c>
      <c r="Y91" s="146">
        <v>9.3999999999999994E-5</v>
      </c>
      <c r="Z91" s="146">
        <v>9.3999999999999994E-5</v>
      </c>
      <c r="AA91" s="146">
        <v>9.3999999999999994E-5</v>
      </c>
      <c r="AB91" s="146">
        <v>5.1500000000000005E-4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0.01</v>
      </c>
      <c r="G92" s="143">
        <v>0</v>
      </c>
      <c r="H92" s="143" t="s">
        <v>432</v>
      </c>
      <c r="I92" s="143" t="s">
        <v>429</v>
      </c>
      <c r="J92" s="143" t="s">
        <v>429</v>
      </c>
      <c r="K92" s="143" t="s">
        <v>432</v>
      </c>
      <c r="L92" s="143" t="s">
        <v>429</v>
      </c>
      <c r="M92" s="143" t="s">
        <v>432</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t="s">
        <v>432</v>
      </c>
      <c r="F93" s="143">
        <v>0.71277075999999995</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429</v>
      </c>
      <c r="J94" s="143" t="s">
        <v>429</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3" t="s">
        <v>429</v>
      </c>
      <c r="J95" s="143" t="s">
        <v>429</v>
      </c>
      <c r="K95" s="145" t="s">
        <v>432</v>
      </c>
      <c r="L95" s="143" t="s">
        <v>429</v>
      </c>
      <c r="M95" s="145" t="s">
        <v>432</v>
      </c>
      <c r="N95" s="145" t="s">
        <v>432</v>
      </c>
      <c r="O95" s="145" t="s">
        <v>432</v>
      </c>
      <c r="P95" s="145" t="s">
        <v>432</v>
      </c>
      <c r="Q95" s="145" t="s">
        <v>432</v>
      </c>
      <c r="R95" s="145" t="s">
        <v>432</v>
      </c>
      <c r="S95" s="145" t="s">
        <v>432</v>
      </c>
      <c r="T95" s="145" t="s">
        <v>432</v>
      </c>
      <c r="U95" s="145" t="s">
        <v>432</v>
      </c>
      <c r="V95" s="145" t="s">
        <v>432</v>
      </c>
      <c r="W95" s="145" t="s">
        <v>432</v>
      </c>
      <c r="X95" s="145" t="s">
        <v>432</v>
      </c>
      <c r="Y95" s="145" t="s">
        <v>432</v>
      </c>
      <c r="Z95" s="145" t="s">
        <v>432</v>
      </c>
      <c r="AA95" s="145" t="s">
        <v>432</v>
      </c>
      <c r="AB95" s="145" t="s">
        <v>432</v>
      </c>
      <c r="AC95" s="145" t="s">
        <v>432</v>
      </c>
      <c r="AD95" s="145"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8" t="s">
        <v>432</v>
      </c>
      <c r="G97" s="148" t="s">
        <v>432</v>
      </c>
      <c r="H97" s="148" t="s">
        <v>432</v>
      </c>
      <c r="I97" s="143" t="s">
        <v>429</v>
      </c>
      <c r="J97" s="143" t="s">
        <v>429</v>
      </c>
      <c r="K97" s="148" t="s">
        <v>432</v>
      </c>
      <c r="L97" s="143" t="s">
        <v>429</v>
      </c>
      <c r="M97" s="148" t="s">
        <v>432</v>
      </c>
      <c r="N97" s="148" t="s">
        <v>432</v>
      </c>
      <c r="O97" s="148" t="s">
        <v>432</v>
      </c>
      <c r="P97" s="148" t="s">
        <v>432</v>
      </c>
      <c r="Q97" s="148" t="s">
        <v>432</v>
      </c>
      <c r="R97" s="148" t="s">
        <v>432</v>
      </c>
      <c r="S97" s="148" t="s">
        <v>432</v>
      </c>
      <c r="T97" s="148" t="s">
        <v>432</v>
      </c>
      <c r="U97" s="148" t="s">
        <v>432</v>
      </c>
      <c r="V97" s="148" t="s">
        <v>432</v>
      </c>
      <c r="W97" s="148" t="s">
        <v>432</v>
      </c>
      <c r="X97" s="148" t="s">
        <v>432</v>
      </c>
      <c r="Y97" s="148" t="s">
        <v>432</v>
      </c>
      <c r="Z97" s="148" t="s">
        <v>432</v>
      </c>
      <c r="AA97" s="148" t="s">
        <v>432</v>
      </c>
      <c r="AB97" s="148" t="s">
        <v>432</v>
      </c>
      <c r="AC97" s="148" t="s">
        <v>432</v>
      </c>
      <c r="AD97" s="148"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t="s">
        <v>432</v>
      </c>
      <c r="F98" s="148" t="s">
        <v>432</v>
      </c>
      <c r="G98" s="148" t="s">
        <v>432</v>
      </c>
      <c r="H98" s="190">
        <v>4.3999999999999997E-2</v>
      </c>
      <c r="I98" s="143" t="s">
        <v>429</v>
      </c>
      <c r="J98" s="143" t="s">
        <v>429</v>
      </c>
      <c r="K98" s="148" t="s">
        <v>432</v>
      </c>
      <c r="L98" s="143" t="s">
        <v>429</v>
      </c>
      <c r="M98" s="148" t="s">
        <v>432</v>
      </c>
      <c r="N98" s="148" t="s">
        <v>432</v>
      </c>
      <c r="O98" s="148" t="s">
        <v>432</v>
      </c>
      <c r="P98" s="148" t="s">
        <v>432</v>
      </c>
      <c r="Q98" s="148" t="s">
        <v>432</v>
      </c>
      <c r="R98" s="148" t="s">
        <v>432</v>
      </c>
      <c r="S98" s="148" t="s">
        <v>432</v>
      </c>
      <c r="T98" s="148" t="s">
        <v>432</v>
      </c>
      <c r="U98" s="148" t="s">
        <v>432</v>
      </c>
      <c r="V98" s="148" t="s">
        <v>432</v>
      </c>
      <c r="W98" s="148" t="s">
        <v>432</v>
      </c>
      <c r="X98" s="148" t="s">
        <v>432</v>
      </c>
      <c r="Y98" s="148" t="s">
        <v>432</v>
      </c>
      <c r="Z98" s="148" t="s">
        <v>432</v>
      </c>
      <c r="AA98" s="148" t="s">
        <v>432</v>
      </c>
      <c r="AB98" s="148" t="s">
        <v>432</v>
      </c>
      <c r="AC98" s="148" t="s">
        <v>432</v>
      </c>
      <c r="AD98" s="148"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3.9975000000000004E-2</v>
      </c>
      <c r="F99" s="143">
        <v>1.8013700000000001</v>
      </c>
      <c r="G99" s="143" t="s">
        <v>432</v>
      </c>
      <c r="H99" s="183">
        <v>1.6732829999999999</v>
      </c>
      <c r="I99" s="143" t="s">
        <v>429</v>
      </c>
      <c r="J99" s="143" t="s">
        <v>429</v>
      </c>
      <c r="K99" s="143">
        <v>0.23681000000000002</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171.6</v>
      </c>
      <c r="AL99" s="49" t="s">
        <v>245</v>
      </c>
    </row>
    <row r="100" spans="1:38" s="2" customFormat="1" ht="26.25" customHeight="1" thickBot="1" x14ac:dyDescent="0.25">
      <c r="A100" s="70" t="s">
        <v>243</v>
      </c>
      <c r="B100" s="70" t="s">
        <v>246</v>
      </c>
      <c r="C100" s="71" t="s">
        <v>408</v>
      </c>
      <c r="D100" s="84"/>
      <c r="E100" s="190">
        <v>2.0160000000000001E-2</v>
      </c>
      <c r="F100" s="143">
        <v>1.5258100000000001</v>
      </c>
      <c r="G100" s="143" t="s">
        <v>432</v>
      </c>
      <c r="H100" s="183">
        <v>0.71384399999999992</v>
      </c>
      <c r="I100" s="143" t="s">
        <v>429</v>
      </c>
      <c r="J100" s="143" t="s">
        <v>429</v>
      </c>
      <c r="K100" s="143">
        <v>7.886E-2</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171.4</v>
      </c>
      <c r="AL100" s="49" t="s">
        <v>245</v>
      </c>
    </row>
    <row r="101" spans="1:38" s="2" customFormat="1" ht="26.25" customHeight="1" thickBot="1" x14ac:dyDescent="0.25">
      <c r="A101" s="70" t="s">
        <v>243</v>
      </c>
      <c r="B101" s="70" t="s">
        <v>247</v>
      </c>
      <c r="C101" s="71" t="s">
        <v>248</v>
      </c>
      <c r="D101" s="84"/>
      <c r="E101" s="190">
        <v>5.2000000000000006E-4</v>
      </c>
      <c r="F101" s="143">
        <v>1.205E-2</v>
      </c>
      <c r="G101" s="143" t="s">
        <v>432</v>
      </c>
      <c r="H101" s="182">
        <v>1.728E-2</v>
      </c>
      <c r="I101" s="143" t="s">
        <v>429</v>
      </c>
      <c r="J101" s="143" t="s">
        <v>429</v>
      </c>
      <c r="K101" s="143">
        <v>6.0499999999999998E-3</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45</v>
      </c>
      <c r="AL101" s="49" t="s">
        <v>245</v>
      </c>
    </row>
    <row r="102" spans="1:38" s="2" customFormat="1" ht="26.25" customHeight="1" thickBot="1" x14ac:dyDescent="0.25">
      <c r="A102" s="70" t="s">
        <v>243</v>
      </c>
      <c r="B102" s="70" t="s">
        <v>249</v>
      </c>
      <c r="C102" s="71" t="s">
        <v>386</v>
      </c>
      <c r="D102" s="84"/>
      <c r="E102" s="190">
        <v>2.7800000000000004E-3</v>
      </c>
      <c r="F102" s="143">
        <v>0.296099</v>
      </c>
      <c r="G102" s="143" t="s">
        <v>432</v>
      </c>
      <c r="H102" s="183">
        <v>0.87796000000000007</v>
      </c>
      <c r="I102" s="143" t="s">
        <v>429</v>
      </c>
      <c r="J102" s="143" t="s">
        <v>429</v>
      </c>
      <c r="K102" s="143">
        <v>0.23041</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298.39999999999998</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3.0000000000000004E-5</v>
      </c>
      <c r="F104" s="143">
        <v>1.17E-3</v>
      </c>
      <c r="G104" s="143" t="s">
        <v>432</v>
      </c>
      <c r="H104" s="182">
        <v>7.5000000000000002E-4</v>
      </c>
      <c r="I104" s="143" t="s">
        <v>429</v>
      </c>
      <c r="J104" s="143" t="s">
        <v>429</v>
      </c>
      <c r="K104" s="143">
        <v>2.7E-4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1.0499999999999999E-3</v>
      </c>
      <c r="F105" s="143">
        <v>3.2690000000000004E-2</v>
      </c>
      <c r="G105" s="143" t="s">
        <v>432</v>
      </c>
      <c r="H105" s="182">
        <v>2.9399999999999999E-2</v>
      </c>
      <c r="I105" s="143" t="s">
        <v>429</v>
      </c>
      <c r="J105" s="143" t="s">
        <v>429</v>
      </c>
      <c r="K105" s="143">
        <v>2.0200000000000001E-3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4.2</v>
      </c>
      <c r="AL105" s="49" t="s">
        <v>245</v>
      </c>
    </row>
    <row r="106" spans="1:38" s="2" customFormat="1" ht="26.25" customHeight="1" thickBot="1" x14ac:dyDescent="0.25">
      <c r="A106" s="70" t="s">
        <v>243</v>
      </c>
      <c r="B106" s="70" t="s">
        <v>256</v>
      </c>
      <c r="C106" s="71" t="s">
        <v>257</v>
      </c>
      <c r="D106" s="84"/>
      <c r="E106" s="148" t="s">
        <v>430</v>
      </c>
      <c r="F106" s="148" t="s">
        <v>430</v>
      </c>
      <c r="G106" s="148" t="s">
        <v>430</v>
      </c>
      <c r="H106" s="148" t="s">
        <v>430</v>
      </c>
      <c r="I106" s="148" t="s">
        <v>430</v>
      </c>
      <c r="J106" s="148" t="s">
        <v>430</v>
      </c>
      <c r="K106" s="148" t="s">
        <v>430</v>
      </c>
      <c r="L106" s="148" t="s">
        <v>430</v>
      </c>
      <c r="M106" s="148" t="s">
        <v>430</v>
      </c>
      <c r="N106" s="148" t="s">
        <v>430</v>
      </c>
      <c r="O106" s="148" t="s">
        <v>430</v>
      </c>
      <c r="P106" s="148" t="s">
        <v>430</v>
      </c>
      <c r="Q106" s="148" t="s">
        <v>430</v>
      </c>
      <c r="R106" s="148" t="s">
        <v>430</v>
      </c>
      <c r="S106" s="148" t="s">
        <v>430</v>
      </c>
      <c r="T106" s="148" t="s">
        <v>430</v>
      </c>
      <c r="U106" s="148" t="s">
        <v>430</v>
      </c>
      <c r="V106" s="148" t="s">
        <v>430</v>
      </c>
      <c r="W106" s="148" t="s">
        <v>430</v>
      </c>
      <c r="X106" s="148" t="s">
        <v>430</v>
      </c>
      <c r="Y106" s="148" t="s">
        <v>430</v>
      </c>
      <c r="Z106" s="148" t="s">
        <v>430</v>
      </c>
      <c r="AA106" s="148" t="s">
        <v>430</v>
      </c>
      <c r="AB106" s="148" t="s">
        <v>430</v>
      </c>
      <c r="AC106" s="148" t="s">
        <v>430</v>
      </c>
      <c r="AD106" s="148"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5.587E-3</v>
      </c>
      <c r="F107" s="143">
        <v>0.13916100000000001</v>
      </c>
      <c r="G107" s="143" t="s">
        <v>432</v>
      </c>
      <c r="H107" s="182">
        <v>0.13058900000000001</v>
      </c>
      <c r="I107" s="143" t="s">
        <v>429</v>
      </c>
      <c r="J107" s="143" t="s">
        <v>429</v>
      </c>
      <c r="K107" s="143">
        <v>0.160246</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843.4</v>
      </c>
      <c r="AL107" s="49" t="s">
        <v>245</v>
      </c>
    </row>
    <row r="108" spans="1:38" s="2" customFormat="1" ht="26.25" customHeight="1" thickBot="1" x14ac:dyDescent="0.25">
      <c r="A108" s="70" t="s">
        <v>243</v>
      </c>
      <c r="B108" s="70" t="s">
        <v>259</v>
      </c>
      <c r="C108" s="71" t="s">
        <v>380</v>
      </c>
      <c r="D108" s="84"/>
      <c r="E108" s="190">
        <v>1.8029999999999999E-3</v>
      </c>
      <c r="F108" s="143">
        <v>5.7041000000000001E-2</v>
      </c>
      <c r="G108" s="143" t="s">
        <v>432</v>
      </c>
      <c r="H108" s="182">
        <v>7.2242000000000001E-2</v>
      </c>
      <c r="I108" s="143" t="s">
        <v>429</v>
      </c>
      <c r="J108" s="143" t="s">
        <v>429</v>
      </c>
      <c r="K108" s="143">
        <v>2.1125999999999999E-2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528.20000000000005</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1.2719999999999999E-3</v>
      </c>
      <c r="F110" s="143">
        <v>0.21906500000000001</v>
      </c>
      <c r="G110" s="143" t="s">
        <v>432</v>
      </c>
      <c r="H110" s="182">
        <v>0.17349400000000001</v>
      </c>
      <c r="I110" s="143" t="s">
        <v>429</v>
      </c>
      <c r="J110" s="143" t="s">
        <v>429</v>
      </c>
      <c r="K110" s="143">
        <v>6.2717999999999996E-2</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448</v>
      </c>
      <c r="AL110" s="49" t="s">
        <v>245</v>
      </c>
    </row>
    <row r="111" spans="1:38" s="2" customFormat="1" ht="26.25" customHeight="1" thickBot="1" x14ac:dyDescent="0.25">
      <c r="A111" s="70" t="s">
        <v>243</v>
      </c>
      <c r="B111" s="70" t="s">
        <v>262</v>
      </c>
      <c r="C111" s="71" t="s">
        <v>376</v>
      </c>
      <c r="D111" s="84"/>
      <c r="E111" s="190">
        <v>6.0000000000000002E-5</v>
      </c>
      <c r="F111" s="143">
        <v>0.10682999999999999</v>
      </c>
      <c r="G111" s="143" t="s">
        <v>432</v>
      </c>
      <c r="H111" s="143">
        <v>1.1000000000000001E-3</v>
      </c>
      <c r="I111" s="143" t="s">
        <v>429</v>
      </c>
      <c r="J111" s="143" t="s">
        <v>429</v>
      </c>
      <c r="K111" s="143">
        <v>9.8999999999999999E-4</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14.3</v>
      </c>
      <c r="AL111" s="49" t="s">
        <v>245</v>
      </c>
    </row>
    <row r="112" spans="1:38" s="2" customFormat="1" ht="26.25" customHeight="1" thickBot="1" x14ac:dyDescent="0.25">
      <c r="A112" s="70" t="s">
        <v>263</v>
      </c>
      <c r="B112" s="70" t="s">
        <v>264</v>
      </c>
      <c r="C112" s="71" t="s">
        <v>265</v>
      </c>
      <c r="D112" s="72"/>
      <c r="E112" s="143">
        <v>0.66239999999999999</v>
      </c>
      <c r="F112" s="72" t="s">
        <v>432</v>
      </c>
      <c r="G112" s="143" t="s">
        <v>432</v>
      </c>
      <c r="H112" s="143">
        <v>0.86191300000000004</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16560000</v>
      </c>
      <c r="AL112" s="49" t="s">
        <v>418</v>
      </c>
    </row>
    <row r="113" spans="1:38" s="2" customFormat="1" ht="26.25" customHeight="1" thickBot="1" x14ac:dyDescent="0.25">
      <c r="A113" s="70" t="s">
        <v>263</v>
      </c>
      <c r="B113" s="85" t="s">
        <v>266</v>
      </c>
      <c r="C113" s="86" t="s">
        <v>267</v>
      </c>
      <c r="D113" s="72"/>
      <c r="E113" s="182">
        <v>0.65177099999999999</v>
      </c>
      <c r="F113" s="143" t="s">
        <v>432</v>
      </c>
      <c r="G113" s="143" t="s">
        <v>432</v>
      </c>
      <c r="H113" s="182">
        <v>3.7132050000000008</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2.8510000000000002E-3</v>
      </c>
      <c r="F114" s="143" t="s">
        <v>432</v>
      </c>
      <c r="G114" s="143" t="s">
        <v>432</v>
      </c>
      <c r="H114" s="143">
        <v>9.6919999999999992E-3</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1.7569999999999999E-3</v>
      </c>
      <c r="F115" s="143" t="s">
        <v>432</v>
      </c>
      <c r="G115" s="143" t="s">
        <v>432</v>
      </c>
      <c r="H115" s="182">
        <v>3.5140000000000002E-3</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0.18656299999999998</v>
      </c>
      <c r="F116" s="143" t="s">
        <v>432</v>
      </c>
      <c r="G116" s="143" t="s">
        <v>432</v>
      </c>
      <c r="H116" s="183">
        <v>0.53739399999999993</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0.55479600000000007</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0.23955000000000001</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0.18893799999999999</v>
      </c>
      <c r="G125" s="146" t="s">
        <v>432</v>
      </c>
      <c r="H125" s="146" t="s">
        <v>431</v>
      </c>
      <c r="I125" s="146" t="s">
        <v>429</v>
      </c>
      <c r="J125" s="146" t="s">
        <v>429</v>
      </c>
      <c r="K125" s="146">
        <v>3.3799999999999998E-4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729.53700000000003</v>
      </c>
      <c r="AL125" s="49" t="s">
        <v>425</v>
      </c>
    </row>
    <row r="126" spans="1:38" s="2" customFormat="1" ht="26.25" customHeight="1" thickBot="1" x14ac:dyDescent="0.25">
      <c r="A126" s="70" t="s">
        <v>288</v>
      </c>
      <c r="B126" s="70" t="s">
        <v>291</v>
      </c>
      <c r="C126" s="71" t="s">
        <v>292</v>
      </c>
      <c r="D126" s="72"/>
      <c r="E126" s="146" t="s">
        <v>431</v>
      </c>
      <c r="F126" s="146" t="s">
        <v>431</v>
      </c>
      <c r="G126" s="146" t="s">
        <v>431</v>
      </c>
      <c r="H126" s="185">
        <v>1.441E-3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4.8742000000000001E-2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0.43</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1.039E-3</v>
      </c>
      <c r="F133" s="146">
        <v>1.5999999999999999E-5</v>
      </c>
      <c r="G133" s="146">
        <v>1.4200000000000001E-4</v>
      </c>
      <c r="H133" s="146" t="s">
        <v>432</v>
      </c>
      <c r="I133" s="146" t="s">
        <v>429</v>
      </c>
      <c r="J133" s="146" t="s">
        <v>429</v>
      </c>
      <c r="K133" s="146">
        <v>4.8999999999999998E-5</v>
      </c>
      <c r="L133" s="146" t="s">
        <v>429</v>
      </c>
      <c r="M133" s="146">
        <v>1.76E-4</v>
      </c>
      <c r="N133" s="146">
        <v>3.8000000000000002E-5</v>
      </c>
      <c r="O133" s="146">
        <v>6.0000000000000002E-6</v>
      </c>
      <c r="P133" s="146">
        <v>1.8760000000000001E-3</v>
      </c>
      <c r="Q133" s="146">
        <v>1.7E-5</v>
      </c>
      <c r="R133" s="146">
        <v>1.7E-5</v>
      </c>
      <c r="S133" s="146">
        <v>1.5999999999999999E-5</v>
      </c>
      <c r="T133" s="146">
        <v>2.1999999999999999E-5</v>
      </c>
      <c r="U133" s="146">
        <v>2.5000000000000001E-5</v>
      </c>
      <c r="V133" s="146">
        <v>2.02E-4</v>
      </c>
      <c r="W133" s="146">
        <v>3.4E-5</v>
      </c>
      <c r="X133" s="163">
        <v>1.7E-8</v>
      </c>
      <c r="Y133" s="163">
        <v>8.9999999999999995E-9</v>
      </c>
      <c r="Z133" s="163">
        <v>8.0000000000000005E-9</v>
      </c>
      <c r="AA133" s="163">
        <v>8.9999999999999995E-9</v>
      </c>
      <c r="AB133" s="163">
        <v>4.3000000000000001E-8</v>
      </c>
      <c r="AC133" s="146">
        <v>1.8900000000000001E-4</v>
      </c>
      <c r="AD133" s="146">
        <v>5.1599999999999997E-4</v>
      </c>
      <c r="AE133" s="60"/>
      <c r="AF133" s="143" t="s">
        <v>432</v>
      </c>
      <c r="AG133" s="143" t="s">
        <v>432</v>
      </c>
      <c r="AH133" s="143" t="s">
        <v>432</v>
      </c>
      <c r="AI133" s="143" t="s">
        <v>432</v>
      </c>
      <c r="AJ133" s="143" t="s">
        <v>432</v>
      </c>
      <c r="AK133" s="72">
        <v>1259</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2.0329E-2</v>
      </c>
      <c r="F135" s="146">
        <v>2.2599999999999999E-4</v>
      </c>
      <c r="G135" s="146">
        <v>1.9199999999999998E-2</v>
      </c>
      <c r="H135" s="146" t="s">
        <v>431</v>
      </c>
      <c r="I135" s="146" t="s">
        <v>429</v>
      </c>
      <c r="J135" s="146" t="s">
        <v>429</v>
      </c>
      <c r="K135" s="146">
        <v>0.206682</v>
      </c>
      <c r="L135" s="146" t="s">
        <v>429</v>
      </c>
      <c r="M135" s="146">
        <v>7.9059999999999998E-3</v>
      </c>
      <c r="N135" s="146">
        <v>1.1745840000000001</v>
      </c>
      <c r="O135" s="146">
        <v>3.8399999999999997E-2</v>
      </c>
      <c r="P135" s="146">
        <v>3.1622999999999998E-2</v>
      </c>
      <c r="Q135" s="146">
        <v>2.4169E-2</v>
      </c>
      <c r="R135" s="146">
        <v>2.0890000000000001E-3</v>
      </c>
      <c r="S135" s="146">
        <v>1.0499999999999999E-3</v>
      </c>
      <c r="T135" s="146">
        <v>1.3550000000000001E-3</v>
      </c>
      <c r="U135" s="146" t="s">
        <v>431</v>
      </c>
      <c r="V135" s="146">
        <v>1.0165E-2</v>
      </c>
      <c r="W135" s="146">
        <v>0.45176300000000003</v>
      </c>
      <c r="X135" s="146">
        <v>4.6999999999999997E-5</v>
      </c>
      <c r="Y135" s="146">
        <v>3.6000000000000001E-5</v>
      </c>
      <c r="Z135" s="146">
        <v>3.4999999999999997E-5</v>
      </c>
      <c r="AA135" s="146" t="s">
        <v>431</v>
      </c>
      <c r="AB135" s="146">
        <v>1.18E-4</v>
      </c>
      <c r="AC135" s="146">
        <v>2.2588E-2</v>
      </c>
      <c r="AD135" s="146">
        <v>5.9859000000000002E-2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2.5373E-2</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46" t="s">
        <v>429</v>
      </c>
      <c r="J138" s="146" t="s">
        <v>429</v>
      </c>
      <c r="K138" s="150" t="s">
        <v>432</v>
      </c>
      <c r="L138" s="146" t="s">
        <v>429</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1" t="s">
        <v>431</v>
      </c>
      <c r="F139" s="151" t="s">
        <v>431</v>
      </c>
      <c r="G139" s="151" t="s">
        <v>431</v>
      </c>
      <c r="H139" s="151" t="s">
        <v>431</v>
      </c>
      <c r="I139" s="151" t="s">
        <v>429</v>
      </c>
      <c r="J139" s="151" t="s">
        <v>429</v>
      </c>
      <c r="K139" s="151" t="s">
        <v>431</v>
      </c>
      <c r="L139" s="146" t="s">
        <v>429</v>
      </c>
      <c r="M139" s="151" t="s">
        <v>431</v>
      </c>
      <c r="N139" s="151" t="s">
        <v>431</v>
      </c>
      <c r="O139" s="151" t="s">
        <v>431</v>
      </c>
      <c r="P139" s="151" t="s">
        <v>431</v>
      </c>
      <c r="Q139" s="151" t="s">
        <v>431</v>
      </c>
      <c r="R139" s="151" t="s">
        <v>431</v>
      </c>
      <c r="S139" s="151" t="s">
        <v>431</v>
      </c>
      <c r="T139" s="151" t="s">
        <v>431</v>
      </c>
      <c r="U139" s="151" t="s">
        <v>431</v>
      </c>
      <c r="V139" s="151" t="s">
        <v>431</v>
      </c>
      <c r="W139" s="151" t="s">
        <v>431</v>
      </c>
      <c r="X139" s="151" t="s">
        <v>431</v>
      </c>
      <c r="Y139" s="151" t="s">
        <v>431</v>
      </c>
      <c r="Z139" s="151" t="s">
        <v>431</v>
      </c>
      <c r="AA139" s="151" t="s">
        <v>431</v>
      </c>
      <c r="AB139" s="151" t="s">
        <v>431</v>
      </c>
      <c r="AC139" s="151" t="s">
        <v>431</v>
      </c>
      <c r="AD139" s="151"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53.080479999999987</v>
      </c>
      <c r="F141" s="20">
        <f t="shared" ref="F141:AD141" si="0">SUM(F14:F140)</f>
        <v>42.03427476000001</v>
      </c>
      <c r="G141" s="20">
        <f t="shared" si="0"/>
        <v>126.06487199999997</v>
      </c>
      <c r="H141" s="20">
        <f t="shared" si="0"/>
        <v>9.347960999999998</v>
      </c>
      <c r="I141" s="20">
        <f t="shared" si="0"/>
        <v>0</v>
      </c>
      <c r="J141" s="20">
        <f t="shared" si="0"/>
        <v>0</v>
      </c>
      <c r="K141" s="20">
        <f t="shared" si="0"/>
        <v>116.13917600000008</v>
      </c>
      <c r="L141" s="20">
        <f t="shared" si="0"/>
        <v>0</v>
      </c>
      <c r="M141" s="20">
        <f t="shared" si="0"/>
        <v>254.40296200000003</v>
      </c>
      <c r="N141" s="20">
        <f t="shared" si="0"/>
        <v>69.104388799999995</v>
      </c>
      <c r="O141" s="20">
        <f t="shared" si="0"/>
        <v>1.3880464000000001</v>
      </c>
      <c r="P141" s="20">
        <f t="shared" si="0"/>
        <v>0.70535629999999983</v>
      </c>
      <c r="Q141" s="20">
        <f t="shared" si="0"/>
        <v>10.444483200000001</v>
      </c>
      <c r="R141" s="20">
        <f>SUM(R14:R140)</f>
        <v>10.255881899999999</v>
      </c>
      <c r="S141" s="20">
        <f t="shared" si="0"/>
        <v>5.1756350999999992</v>
      </c>
      <c r="T141" s="20">
        <f t="shared" si="0"/>
        <v>10.879831599999997</v>
      </c>
      <c r="U141" s="20">
        <f t="shared" si="0"/>
        <v>1.6590199999999996E-2</v>
      </c>
      <c r="V141" s="20">
        <f t="shared" si="0"/>
        <v>62.398569800000018</v>
      </c>
      <c r="W141" s="20">
        <f t="shared" si="0"/>
        <v>7.448395999999998</v>
      </c>
      <c r="X141" s="20">
        <f t="shared" si="0"/>
        <v>3.1362680169999999</v>
      </c>
      <c r="Y141" s="20">
        <f t="shared" si="0"/>
        <v>3.1272100090000006</v>
      </c>
      <c r="Z141" s="20">
        <f t="shared" si="0"/>
        <v>2.0716790080000003</v>
      </c>
      <c r="AA141" s="20">
        <f t="shared" si="0"/>
        <v>2.9529170089999996</v>
      </c>
      <c r="AB141" s="20">
        <f t="shared" si="0"/>
        <v>11.288075042999999</v>
      </c>
      <c r="AC141" s="20">
        <f t="shared" si="0"/>
        <v>0.39727329999999994</v>
      </c>
      <c r="AD141" s="20">
        <f t="shared" si="0"/>
        <v>1.8439862999999999</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53.080479999999987</v>
      </c>
      <c r="F152" s="14">
        <f t="shared" ref="F152:AD152" si="1">F141 + F151 + IF(AND(OR($B$4="AT",$B$4="BE",$B$4="CH",$B$4="GB",$B$4="IE",$B$4="LT",$B$4="LU",$B$4="NL"),SUM(F143:F149)&gt;0),SUM(F143:F149)-SUM(F27:F33),0)</f>
        <v>42.03427476000001</v>
      </c>
      <c r="G152" s="14">
        <f t="shared" si="1"/>
        <v>126.06487199999997</v>
      </c>
      <c r="H152" s="14">
        <f t="shared" si="1"/>
        <v>9.347960999999998</v>
      </c>
      <c r="I152" s="14">
        <f t="shared" si="1"/>
        <v>0</v>
      </c>
      <c r="J152" s="14">
        <f t="shared" si="1"/>
        <v>0</v>
      </c>
      <c r="K152" s="14">
        <f t="shared" si="1"/>
        <v>116.13917600000008</v>
      </c>
      <c r="L152" s="14">
        <f t="shared" si="1"/>
        <v>0</v>
      </c>
      <c r="M152" s="14">
        <f t="shared" si="1"/>
        <v>254.40296200000003</v>
      </c>
      <c r="N152" s="14">
        <f t="shared" si="1"/>
        <v>69.104388799999995</v>
      </c>
      <c r="O152" s="14">
        <f t="shared" si="1"/>
        <v>1.3880464000000001</v>
      </c>
      <c r="P152" s="14">
        <f t="shared" si="1"/>
        <v>0.70535629999999983</v>
      </c>
      <c r="Q152" s="14">
        <f t="shared" si="1"/>
        <v>10.444483200000001</v>
      </c>
      <c r="R152" s="14">
        <f t="shared" si="1"/>
        <v>10.255881899999999</v>
      </c>
      <c r="S152" s="14">
        <f t="shared" si="1"/>
        <v>5.1756350999999992</v>
      </c>
      <c r="T152" s="14">
        <f t="shared" si="1"/>
        <v>10.879831599999997</v>
      </c>
      <c r="U152" s="14">
        <f t="shared" si="1"/>
        <v>1.6590199999999996E-2</v>
      </c>
      <c r="V152" s="14">
        <f t="shared" si="1"/>
        <v>62.398569800000018</v>
      </c>
      <c r="W152" s="14">
        <f t="shared" si="1"/>
        <v>7.448395999999998</v>
      </c>
      <c r="X152" s="14">
        <f t="shared" si="1"/>
        <v>3.1362680169999999</v>
      </c>
      <c r="Y152" s="14">
        <f t="shared" si="1"/>
        <v>3.1272100090000006</v>
      </c>
      <c r="Z152" s="14">
        <f t="shared" si="1"/>
        <v>2.0716790080000003</v>
      </c>
      <c r="AA152" s="14">
        <f t="shared" si="1"/>
        <v>2.9529170089999996</v>
      </c>
      <c r="AB152" s="14">
        <f t="shared" si="1"/>
        <v>11.288075042999999</v>
      </c>
      <c r="AC152" s="14">
        <f t="shared" si="1"/>
        <v>0.39727329999999994</v>
      </c>
      <c r="AD152" s="14">
        <f t="shared" si="1"/>
        <v>1.8439862999999999</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53.080479999999987</v>
      </c>
      <c r="F154" s="14">
        <f>F141 + F153 - IF(OR($B$6=2005,$B$6&gt;=2020),SUM(F99:F122),0) + IF(AND(OR($B$4="AT",$B$4="BE",$B$4="CH",$B$4="GB",$B$4="IE",$B$4="LT",$B$4="LU",$B$4="NL"),SUM(F143:F149)&gt;0),SUM(F143:F149)-SUM(F27:F33),0)</f>
        <v>42.03427476000001</v>
      </c>
      <c r="G154" s="14">
        <f>G141 + G153 + IF(AND(OR($B$4="AT",$B$4="BE",$B$4="CH",$B$4="GB",$B$4="IE",$B$4="LT",$B$4="LU",$B$4="NL"),SUM(G143:G149)&gt;0),SUM(G143:G149)-SUM(G27:G33),0)</f>
        <v>126.06487199999997</v>
      </c>
      <c r="H154" s="14">
        <f t="shared" ref="H154:AD154" si="2">H141 + H153 + IF(AND(OR($B$4="AT",$B$4="BE",$B$4="CH",$B$4="GB",$B$4="IE",$B$4="LT",$B$4="LU",$B$4="NL"),SUM(H143:H149)&gt;0),SUM(H143:H149)-SUM(H27:H33),0)</f>
        <v>9.347960999999998</v>
      </c>
      <c r="I154" s="14">
        <f t="shared" si="2"/>
        <v>0</v>
      </c>
      <c r="J154" s="14">
        <f t="shared" si="2"/>
        <v>0</v>
      </c>
      <c r="K154" s="14">
        <f t="shared" si="2"/>
        <v>116.13917600000008</v>
      </c>
      <c r="L154" s="14">
        <f t="shared" si="2"/>
        <v>0</v>
      </c>
      <c r="M154" s="14">
        <f t="shared" si="2"/>
        <v>254.40296200000003</v>
      </c>
      <c r="N154" s="14">
        <f t="shared" si="2"/>
        <v>69.104388799999995</v>
      </c>
      <c r="O154" s="14">
        <f t="shared" si="2"/>
        <v>1.3880464000000001</v>
      </c>
      <c r="P154" s="14">
        <f t="shared" si="2"/>
        <v>0.70535629999999983</v>
      </c>
      <c r="Q154" s="14">
        <f t="shared" si="2"/>
        <v>10.444483200000001</v>
      </c>
      <c r="R154" s="14">
        <f t="shared" si="2"/>
        <v>10.255881899999999</v>
      </c>
      <c r="S154" s="14">
        <f t="shared" si="2"/>
        <v>5.1756350999999992</v>
      </c>
      <c r="T154" s="14">
        <f t="shared" si="2"/>
        <v>10.879831599999997</v>
      </c>
      <c r="U154" s="14">
        <f t="shared" si="2"/>
        <v>1.6590199999999996E-2</v>
      </c>
      <c r="V154" s="14">
        <f t="shared" si="2"/>
        <v>62.398569800000018</v>
      </c>
      <c r="W154" s="14">
        <f t="shared" si="2"/>
        <v>7.448395999999998</v>
      </c>
      <c r="X154" s="14">
        <f t="shared" si="2"/>
        <v>3.1362680169999999</v>
      </c>
      <c r="Y154" s="14">
        <f t="shared" si="2"/>
        <v>3.1272100090000006</v>
      </c>
      <c r="Z154" s="14">
        <f t="shared" si="2"/>
        <v>2.0716790080000003</v>
      </c>
      <c r="AA154" s="14">
        <f t="shared" si="2"/>
        <v>2.9529170089999996</v>
      </c>
      <c r="AB154" s="14">
        <f t="shared" si="2"/>
        <v>11.288075042999999</v>
      </c>
      <c r="AC154" s="14">
        <f t="shared" si="2"/>
        <v>0.39727329999999994</v>
      </c>
      <c r="AD154" s="14">
        <f t="shared" si="2"/>
        <v>1.8439862999999999</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0.14461599999999999</v>
      </c>
      <c r="F157" s="158">
        <v>5.6490000000000004E-3</v>
      </c>
      <c r="G157" s="158">
        <v>1.1298000000000001E-2</v>
      </c>
      <c r="H157" s="158" t="s">
        <v>431</v>
      </c>
      <c r="I157" s="158" t="s">
        <v>429</v>
      </c>
      <c r="J157" s="158" t="s">
        <v>429</v>
      </c>
      <c r="K157" s="158">
        <v>2.2599999999999999E-3</v>
      </c>
      <c r="L157" s="158" t="s">
        <v>429</v>
      </c>
      <c r="M157" s="158">
        <v>1.2428E-2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481.577</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8.4189999999999994E-3</v>
      </c>
      <c r="F158" s="158">
        <v>8.2000000000000001E-5</v>
      </c>
      <c r="G158" s="158">
        <v>8.1700000000000002E-4</v>
      </c>
      <c r="H158" s="158" t="s">
        <v>431</v>
      </c>
      <c r="I158" s="158" t="s">
        <v>429</v>
      </c>
      <c r="J158" s="158" t="s">
        <v>429</v>
      </c>
      <c r="K158" s="158">
        <v>1.63E-4</v>
      </c>
      <c r="L158" s="158" t="s">
        <v>429</v>
      </c>
      <c r="M158" s="158">
        <v>1.635E-3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34.83</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7.3468999999999998</v>
      </c>
      <c r="F159" s="158">
        <v>0.25460000000000005</v>
      </c>
      <c r="G159" s="158">
        <v>3.4820000000000002</v>
      </c>
      <c r="H159" s="158" t="s">
        <v>431</v>
      </c>
      <c r="I159" s="158" t="s">
        <v>429</v>
      </c>
      <c r="J159" s="158" t="s">
        <v>429</v>
      </c>
      <c r="K159" s="158">
        <v>0.41210000000000002</v>
      </c>
      <c r="L159" s="158" t="s">
        <v>429</v>
      </c>
      <c r="M159" s="158">
        <v>0.68820000000000003</v>
      </c>
      <c r="N159" s="158">
        <v>1.499E-2</v>
      </c>
      <c r="O159" s="158">
        <v>1.5100000000000001E-3</v>
      </c>
      <c r="P159" s="158">
        <v>2.2100000000000002E-3</v>
      </c>
      <c r="Q159" s="203">
        <v>4.3E-3</v>
      </c>
      <c r="R159" s="158">
        <v>4.351E-2</v>
      </c>
      <c r="S159" s="203">
        <v>1.8599999999999998E-2</v>
      </c>
      <c r="T159" s="158">
        <v>1.891</v>
      </c>
      <c r="U159" s="203">
        <v>2.6700000000000001E-3</v>
      </c>
      <c r="V159" s="158">
        <v>0.1116</v>
      </c>
      <c r="W159" s="158">
        <v>3.1809999999999998E-2</v>
      </c>
      <c r="X159" s="203">
        <v>3.6000000000000002E-4</v>
      </c>
      <c r="Y159" s="203">
        <v>2.0899999999999998E-3</v>
      </c>
      <c r="Z159" s="203">
        <v>1.5100000000000001E-3</v>
      </c>
      <c r="AA159" s="203">
        <v>5.5699999999999999E-4</v>
      </c>
      <c r="AB159" s="203">
        <v>4.5170000000000002E-3</v>
      </c>
      <c r="AC159" s="158">
        <v>1.0920000000000001E-2</v>
      </c>
      <c r="AD159" s="158">
        <v>3.438999999999999E-2</v>
      </c>
      <c r="AE159" s="63"/>
      <c r="AF159" s="203">
        <v>3848.2</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5.79E-2</v>
      </c>
      <c r="F163" s="159">
        <v>0.17369999999999999</v>
      </c>
      <c r="G163" s="159">
        <v>1.158E-2</v>
      </c>
      <c r="H163" s="159">
        <v>1.158E-2</v>
      </c>
      <c r="I163" s="215">
        <v>0.66391900000000004</v>
      </c>
      <c r="J163" s="215">
        <v>0.81145699999999998</v>
      </c>
      <c r="K163" s="215">
        <v>1.2540690000000001</v>
      </c>
      <c r="L163" s="215">
        <v>5.9753000000000001E-2</v>
      </c>
      <c r="M163" s="159">
        <v>1.7370000000000001</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579</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horizontalDpi="300" verticalDpi="3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20" activePane="bottomRight" state="frozen"/>
      <selection activeCell="B6" sqref="B6"/>
      <selection pane="topRight" activeCell="B6" sqref="B6"/>
      <selection pane="bottomLeft" activeCell="B6" sqref="B6"/>
      <selection pane="bottomRight" activeCell="B5" sqref="B5"/>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1995</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440</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1995</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13.98</v>
      </c>
      <c r="F14" s="143">
        <v>0.98</v>
      </c>
      <c r="G14" s="143">
        <v>89.67</v>
      </c>
      <c r="H14" s="143">
        <v>0.17146</v>
      </c>
      <c r="I14" s="143" t="s">
        <v>429</v>
      </c>
      <c r="J14" s="143" t="s">
        <v>429</v>
      </c>
      <c r="K14" s="143">
        <v>83.306436000000005</v>
      </c>
      <c r="L14" s="143" t="s">
        <v>429</v>
      </c>
      <c r="M14" s="143">
        <v>11.94</v>
      </c>
      <c r="N14" s="143">
        <v>34.450021</v>
      </c>
      <c r="O14" s="143">
        <v>0.620004</v>
      </c>
      <c r="P14" s="143">
        <v>0.55142999999999998</v>
      </c>
      <c r="Q14" s="143">
        <v>9.9617159999999991</v>
      </c>
      <c r="R14" s="143">
        <v>9.4500109999999999</v>
      </c>
      <c r="S14" s="143">
        <v>2.5000010000000001</v>
      </c>
      <c r="T14" s="143">
        <v>7.5100069999999999</v>
      </c>
      <c r="U14" s="72">
        <v>1.5699999999999999E-4</v>
      </c>
      <c r="V14" s="143">
        <v>48.000020999999997</v>
      </c>
      <c r="W14" s="182">
        <v>1.1496390000000001</v>
      </c>
      <c r="X14" s="182">
        <v>0.20707900000000001</v>
      </c>
      <c r="Y14" s="182">
        <v>0.273702</v>
      </c>
      <c r="Z14" s="182">
        <v>0.123124</v>
      </c>
      <c r="AA14" s="182">
        <v>8.6473999999999995E-2</v>
      </c>
      <c r="AB14" s="182">
        <v>0.69037900000000008</v>
      </c>
      <c r="AC14" s="182">
        <v>9.4867999999999994E-2</v>
      </c>
      <c r="AD14" s="182">
        <v>1.0916729999999999</v>
      </c>
      <c r="AE14" s="60"/>
      <c r="AF14" s="143">
        <v>12369.549000000001</v>
      </c>
      <c r="AG14" s="143">
        <v>108609.038</v>
      </c>
      <c r="AH14" s="143">
        <v>14301.960999999999</v>
      </c>
      <c r="AI14" s="143">
        <v>4634.067</v>
      </c>
      <c r="AJ14" s="143" t="s">
        <v>432</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0.1</v>
      </c>
      <c r="F16" s="143">
        <v>0.59413400000000005</v>
      </c>
      <c r="G16" s="143">
        <v>0.6</v>
      </c>
      <c r="H16" s="143" t="s">
        <v>431</v>
      </c>
      <c r="I16" s="143" t="s">
        <v>429</v>
      </c>
      <c r="J16" s="143" t="s">
        <v>429</v>
      </c>
      <c r="K16" s="143">
        <v>0.9</v>
      </c>
      <c r="L16" s="143" t="s">
        <v>429</v>
      </c>
      <c r="M16" s="143">
        <v>8.93</v>
      </c>
      <c r="N16" s="143">
        <v>2.4E-2</v>
      </c>
      <c r="O16" s="143">
        <v>1E-3</v>
      </c>
      <c r="P16" s="143">
        <v>1E-3</v>
      </c>
      <c r="Q16" s="143">
        <v>0.01</v>
      </c>
      <c r="R16" s="143">
        <v>0.01</v>
      </c>
      <c r="S16" s="143">
        <v>2E-3</v>
      </c>
      <c r="T16" s="143">
        <v>0.04</v>
      </c>
      <c r="U16" s="72" t="s">
        <v>431</v>
      </c>
      <c r="V16" s="143">
        <v>3.1E-2</v>
      </c>
      <c r="W16" s="182">
        <v>5.4119E-2</v>
      </c>
      <c r="X16" s="182">
        <v>6.2610000000000001E-3</v>
      </c>
      <c r="Y16" s="182">
        <v>8.1869999999999998E-3</v>
      </c>
      <c r="Z16" s="182">
        <v>4.3340000000000002E-3</v>
      </c>
      <c r="AA16" s="182">
        <v>2.8900000000000002E-3</v>
      </c>
      <c r="AB16" s="182">
        <v>2.1672E-2</v>
      </c>
      <c r="AC16" s="182">
        <v>3.3799999999999998E-4</v>
      </c>
      <c r="AD16" s="182">
        <v>8.1869999999999998E-2</v>
      </c>
      <c r="AE16" s="60"/>
      <c r="AF16" s="143" t="s">
        <v>432</v>
      </c>
      <c r="AG16" s="143">
        <v>481.58699999999999</v>
      </c>
      <c r="AH16" s="143" t="s">
        <v>432</v>
      </c>
      <c r="AI16" s="143" t="s">
        <v>432</v>
      </c>
      <c r="AJ16" s="143" t="s">
        <v>432</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429</v>
      </c>
      <c r="J22" s="143" t="s">
        <v>429</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0.73695699999999997</v>
      </c>
      <c r="F23" s="182">
        <v>0.14641399999999999</v>
      </c>
      <c r="G23" s="143">
        <v>0.19455</v>
      </c>
      <c r="H23" s="182">
        <v>1.47E-4</v>
      </c>
      <c r="I23" s="143" t="s">
        <v>429</v>
      </c>
      <c r="J23" s="143" t="s">
        <v>429</v>
      </c>
      <c r="K23" s="182">
        <v>7.868E-2</v>
      </c>
      <c r="L23" s="143" t="s">
        <v>429</v>
      </c>
      <c r="M23" s="182">
        <v>1.131035</v>
      </c>
      <c r="N23" s="143">
        <v>0.15</v>
      </c>
      <c r="O23" s="143">
        <v>2.03E-4</v>
      </c>
      <c r="P23" s="143" t="s">
        <v>431</v>
      </c>
      <c r="Q23" s="143" t="s">
        <v>431</v>
      </c>
      <c r="R23" s="143">
        <v>1.013E-3</v>
      </c>
      <c r="S23" s="143">
        <v>3.4433999999999999E-2</v>
      </c>
      <c r="T23" s="143">
        <v>1.418E-3</v>
      </c>
      <c r="U23" s="143">
        <v>2.03E-4</v>
      </c>
      <c r="V23" s="143">
        <v>2.0254999999999999E-2</v>
      </c>
      <c r="W23" s="143" t="s">
        <v>431</v>
      </c>
      <c r="X23" s="143">
        <v>6.1799999999999995E-4</v>
      </c>
      <c r="Y23" s="143">
        <v>1.003E-3</v>
      </c>
      <c r="Z23" s="143" t="s">
        <v>431</v>
      </c>
      <c r="AA23" s="143" t="s">
        <v>431</v>
      </c>
      <c r="AB23" s="72">
        <v>1.621E-3</v>
      </c>
      <c r="AC23" s="143" t="s">
        <v>432</v>
      </c>
      <c r="AD23" s="143" t="s">
        <v>432</v>
      </c>
      <c r="AE23" s="60"/>
      <c r="AF23" s="182">
        <v>858.48649999999998</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2.34</v>
      </c>
      <c r="F24" s="143">
        <v>0.23</v>
      </c>
      <c r="G24" s="143">
        <v>19.510000000000002</v>
      </c>
      <c r="H24" s="143">
        <v>6.2899999999999996E-3</v>
      </c>
      <c r="I24" s="143" t="s">
        <v>429</v>
      </c>
      <c r="J24" s="143" t="s">
        <v>429</v>
      </c>
      <c r="K24" s="143">
        <v>33.610453999999997</v>
      </c>
      <c r="L24" s="143" t="s">
        <v>429</v>
      </c>
      <c r="M24" s="143">
        <v>2.72</v>
      </c>
      <c r="N24" s="143">
        <v>25.3400015</v>
      </c>
      <c r="O24" s="143">
        <v>1.3100003</v>
      </c>
      <c r="P24" s="143">
        <v>3.01009E-2</v>
      </c>
      <c r="Q24" s="143">
        <v>8.0121100000000001E-2</v>
      </c>
      <c r="R24" s="143">
        <v>4.9000799999999997E-2</v>
      </c>
      <c r="S24" s="143">
        <v>0.96200010000000002</v>
      </c>
      <c r="T24" s="143">
        <v>2.4290004999999999</v>
      </c>
      <c r="U24" s="143">
        <v>1.11E-5</v>
      </c>
      <c r="V24" s="143">
        <v>6.5140015</v>
      </c>
      <c r="W24" s="182">
        <v>0.98616800000000004</v>
      </c>
      <c r="X24" s="182">
        <v>2.3383999999999999E-2</v>
      </c>
      <c r="Y24" s="182">
        <v>3.4063999999999997E-2</v>
      </c>
      <c r="Z24" s="182">
        <v>1.1516999999999999E-2</v>
      </c>
      <c r="AA24" s="182">
        <v>1.3301E-2</v>
      </c>
      <c r="AB24" s="182">
        <v>8.2266000000000006E-2</v>
      </c>
      <c r="AC24" s="182">
        <v>6.9490000000000003E-3</v>
      </c>
      <c r="AD24" s="182">
        <v>7.2609000000000007E-2</v>
      </c>
      <c r="AE24" s="60"/>
      <c r="AF24" s="143">
        <v>8813.5</v>
      </c>
      <c r="AG24" s="143">
        <v>3340.8470000000002</v>
      </c>
      <c r="AH24" s="143">
        <v>1008.957</v>
      </c>
      <c r="AI24" s="143">
        <v>170</v>
      </c>
      <c r="AJ24" s="143" t="s">
        <v>432</v>
      </c>
      <c r="AK24" s="143" t="s">
        <v>432</v>
      </c>
      <c r="AL24" s="49" t="s">
        <v>49</v>
      </c>
    </row>
    <row r="25" spans="1:38" s="2" customFormat="1" ht="26.25" customHeight="1" thickBot="1" x14ac:dyDescent="0.25">
      <c r="A25" s="70" t="s">
        <v>73</v>
      </c>
      <c r="B25" s="74" t="s">
        <v>74</v>
      </c>
      <c r="C25" s="76" t="s">
        <v>75</v>
      </c>
      <c r="D25" s="72"/>
      <c r="E25" s="143">
        <v>2.8768999999999999E-2</v>
      </c>
      <c r="F25" s="143">
        <v>5.4070000000000003E-3</v>
      </c>
      <c r="G25" s="143">
        <v>2.9870000000000001E-3</v>
      </c>
      <c r="H25" s="143" t="s">
        <v>431</v>
      </c>
      <c r="I25" s="143" t="s">
        <v>429</v>
      </c>
      <c r="J25" s="143" t="s">
        <v>429</v>
      </c>
      <c r="K25" s="143">
        <v>2.13E-4</v>
      </c>
      <c r="L25" s="143" t="s">
        <v>429</v>
      </c>
      <c r="M25" s="143">
        <v>5.1472999999999998E-2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123.667</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8.2399999999999997E-4</v>
      </c>
      <c r="F26" s="143">
        <v>1.2899999999999999E-3</v>
      </c>
      <c r="G26" s="143">
        <v>1.36E-4</v>
      </c>
      <c r="H26" s="143" t="s">
        <v>431</v>
      </c>
      <c r="I26" s="143" t="s">
        <v>429</v>
      </c>
      <c r="J26" s="143" t="s">
        <v>429</v>
      </c>
      <c r="K26" s="143">
        <v>7.9999999999999996E-6</v>
      </c>
      <c r="L26" s="143" t="s">
        <v>429</v>
      </c>
      <c r="M26" s="143">
        <v>1.6344000000000001E-2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6.1020000000000003</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8.0961780000000001</v>
      </c>
      <c r="F27" s="182">
        <v>6.2459449999999999</v>
      </c>
      <c r="G27" s="182">
        <v>0.71202900000000002</v>
      </c>
      <c r="H27" s="182">
        <v>2.2273999999999999E-2</v>
      </c>
      <c r="I27" s="143" t="s">
        <v>429</v>
      </c>
      <c r="J27" s="143" t="s">
        <v>429</v>
      </c>
      <c r="K27" s="182">
        <v>0.14468500000000001</v>
      </c>
      <c r="L27" s="143" t="s">
        <v>429</v>
      </c>
      <c r="M27" s="182">
        <v>56.708834000000003</v>
      </c>
      <c r="N27" s="182">
        <v>20.8931</v>
      </c>
      <c r="O27" s="182">
        <v>4.3999999999999999E-5</v>
      </c>
      <c r="P27" s="182">
        <v>2.0019999999999999E-3</v>
      </c>
      <c r="Q27" s="143">
        <v>6.7000000000000002E-5</v>
      </c>
      <c r="R27" s="182">
        <v>1.583E-3</v>
      </c>
      <c r="S27" s="182">
        <v>1.1199999999999999E-3</v>
      </c>
      <c r="T27" s="182">
        <v>4.95E-4</v>
      </c>
      <c r="U27" s="182">
        <v>4.5000000000000003E-5</v>
      </c>
      <c r="V27" s="182">
        <v>7.5329999999999998E-3</v>
      </c>
      <c r="W27" s="182">
        <v>0.106836</v>
      </c>
      <c r="X27" s="182">
        <v>2.4459999999999998E-3</v>
      </c>
      <c r="Y27" s="182">
        <v>3.787E-3</v>
      </c>
      <c r="Z27" s="182">
        <v>1.7730000000000001E-3</v>
      </c>
      <c r="AA27" s="182">
        <v>4.0810000000000004E-3</v>
      </c>
      <c r="AB27" s="183">
        <v>1.2087000000000001E-2</v>
      </c>
      <c r="AC27" s="143">
        <v>1.07E-4</v>
      </c>
      <c r="AD27" s="182">
        <v>2.1999999999999999E-5</v>
      </c>
      <c r="AE27" s="60"/>
      <c r="AF27" s="182">
        <v>10588.341458000001</v>
      </c>
      <c r="AG27" s="143" t="s">
        <v>432</v>
      </c>
      <c r="AH27" s="143" t="s">
        <v>432</v>
      </c>
      <c r="AI27" s="143" t="s">
        <v>432</v>
      </c>
      <c r="AJ27" s="143" t="s">
        <v>432</v>
      </c>
      <c r="AK27" s="143" t="s">
        <v>432</v>
      </c>
      <c r="AL27" s="49" t="s">
        <v>49</v>
      </c>
    </row>
    <row r="28" spans="1:38" s="2" customFormat="1" ht="26.25" customHeight="1" thickBot="1" x14ac:dyDescent="0.25">
      <c r="A28" s="70" t="s">
        <v>78</v>
      </c>
      <c r="B28" s="70" t="s">
        <v>81</v>
      </c>
      <c r="C28" s="71" t="s">
        <v>82</v>
      </c>
      <c r="D28" s="72"/>
      <c r="E28" s="182">
        <v>0.79049899999999995</v>
      </c>
      <c r="F28" s="182">
        <v>0.27776600000000001</v>
      </c>
      <c r="G28" s="182">
        <v>0.291209</v>
      </c>
      <c r="H28" s="182">
        <v>9.01E-4</v>
      </c>
      <c r="I28" s="143" t="s">
        <v>429</v>
      </c>
      <c r="J28" s="143" t="s">
        <v>429</v>
      </c>
      <c r="K28" s="182">
        <v>0.14632100000000001</v>
      </c>
      <c r="L28" s="143" t="s">
        <v>429</v>
      </c>
      <c r="M28" s="182">
        <v>3.0172059999999998</v>
      </c>
      <c r="N28" s="182">
        <v>0.89217400000000002</v>
      </c>
      <c r="O28" s="182">
        <v>3.0000000000000001E-6</v>
      </c>
      <c r="P28" s="143">
        <v>2.24E-4</v>
      </c>
      <c r="Q28" s="143">
        <v>5.0000000000000004E-6</v>
      </c>
      <c r="R28" s="182">
        <v>2.8899999999999998E-4</v>
      </c>
      <c r="S28" s="182">
        <v>1.9599999999999999E-4</v>
      </c>
      <c r="T28" s="182">
        <v>2.5999999999999998E-5</v>
      </c>
      <c r="U28" s="182">
        <v>5.0000000000000004E-6</v>
      </c>
      <c r="V28" s="182">
        <v>7.9100000000000004E-4</v>
      </c>
      <c r="W28" s="182">
        <v>4.5450000000000004E-3</v>
      </c>
      <c r="X28" s="182">
        <v>6.3299999999999999E-4</v>
      </c>
      <c r="Y28" s="182">
        <v>7.45E-4</v>
      </c>
      <c r="Z28" s="182">
        <v>5.44E-4</v>
      </c>
      <c r="AA28" s="182">
        <v>6.5099999999999999E-4</v>
      </c>
      <c r="AB28" s="182">
        <v>2.5729999999999998E-3</v>
      </c>
      <c r="AC28" s="143">
        <v>5.0000000000000004E-6</v>
      </c>
      <c r="AD28" s="143">
        <v>3.9999999999999998E-6</v>
      </c>
      <c r="AE28" s="60"/>
      <c r="AF28" s="182">
        <v>1561.7037789999999</v>
      </c>
      <c r="AG28" s="143" t="s">
        <v>432</v>
      </c>
      <c r="AH28" s="143" t="s">
        <v>432</v>
      </c>
      <c r="AI28" s="143" t="s">
        <v>432</v>
      </c>
      <c r="AJ28" s="143" t="s">
        <v>432</v>
      </c>
      <c r="AK28" s="143" t="s">
        <v>432</v>
      </c>
      <c r="AL28" s="49" t="s">
        <v>49</v>
      </c>
    </row>
    <row r="29" spans="1:38" s="2" customFormat="1" ht="26.25" customHeight="1" thickBot="1" x14ac:dyDescent="0.25">
      <c r="A29" s="70" t="s">
        <v>78</v>
      </c>
      <c r="B29" s="70" t="s">
        <v>83</v>
      </c>
      <c r="C29" s="71" t="s">
        <v>84</v>
      </c>
      <c r="D29" s="72"/>
      <c r="E29" s="182">
        <v>6.7195559999999999</v>
      </c>
      <c r="F29" s="182">
        <v>0.69711000000000001</v>
      </c>
      <c r="G29" s="182">
        <v>1.5870850000000001</v>
      </c>
      <c r="H29" s="182">
        <v>2.3310000000000002E-3</v>
      </c>
      <c r="I29" s="143" t="s">
        <v>429</v>
      </c>
      <c r="J29" s="143" t="s">
        <v>429</v>
      </c>
      <c r="K29" s="182">
        <v>0.24134700000000001</v>
      </c>
      <c r="L29" s="143" t="s">
        <v>429</v>
      </c>
      <c r="M29" s="182">
        <v>1.773112</v>
      </c>
      <c r="N29" s="182">
        <v>1.6903360000000001</v>
      </c>
      <c r="O29" s="182">
        <v>1.1E-5</v>
      </c>
      <c r="P29" s="182">
        <v>9.7300000000000002E-4</v>
      </c>
      <c r="Q29" s="143">
        <v>2.0999999999999999E-5</v>
      </c>
      <c r="R29" s="182">
        <v>1.428E-3</v>
      </c>
      <c r="S29" s="182">
        <v>9.6199999999999996E-4</v>
      </c>
      <c r="T29" s="182">
        <v>7.1000000000000005E-5</v>
      </c>
      <c r="U29" s="182">
        <v>1.9000000000000001E-5</v>
      </c>
      <c r="V29" s="182">
        <v>3.362E-3</v>
      </c>
      <c r="W29" s="182">
        <v>5.2860999999999998E-2</v>
      </c>
      <c r="X29" s="182">
        <v>7.5500000000000003E-4</v>
      </c>
      <c r="Y29" s="182">
        <v>4.5729999999999998E-3</v>
      </c>
      <c r="Z29" s="182">
        <v>5.11E-3</v>
      </c>
      <c r="AA29" s="182">
        <v>1.175E-3</v>
      </c>
      <c r="AB29" s="182">
        <v>1.1613E-2</v>
      </c>
      <c r="AC29" s="143">
        <v>1.1E-5</v>
      </c>
      <c r="AD29" s="143">
        <v>9.0000000000000002E-6</v>
      </c>
      <c r="AE29" s="60"/>
      <c r="AF29" s="182">
        <v>7380.5370389999998</v>
      </c>
      <c r="AG29" s="143" t="s">
        <v>432</v>
      </c>
      <c r="AH29" s="143" t="s">
        <v>432</v>
      </c>
      <c r="AI29" s="143" t="s">
        <v>432</v>
      </c>
      <c r="AJ29" s="143" t="s">
        <v>432</v>
      </c>
      <c r="AK29" s="143" t="s">
        <v>432</v>
      </c>
      <c r="AL29" s="49" t="s">
        <v>49</v>
      </c>
    </row>
    <row r="30" spans="1:38" s="2" customFormat="1" ht="26.25" customHeight="1" thickBot="1" x14ac:dyDescent="0.25">
      <c r="A30" s="70" t="s">
        <v>78</v>
      </c>
      <c r="B30" s="70" t="s">
        <v>85</v>
      </c>
      <c r="C30" s="71" t="s">
        <v>86</v>
      </c>
      <c r="D30" s="72"/>
      <c r="E30" s="182">
        <v>2.8219999999999999E-3</v>
      </c>
      <c r="F30" s="182">
        <v>1.1200999999999999E-2</v>
      </c>
      <c r="G30" s="182">
        <v>5.6800000000000004E-4</v>
      </c>
      <c r="H30" s="182">
        <v>1.5E-5</v>
      </c>
      <c r="I30" s="143" t="s">
        <v>429</v>
      </c>
      <c r="J30" s="143" t="s">
        <v>429</v>
      </c>
      <c r="K30" s="143">
        <v>1.5200000000000001E-4</v>
      </c>
      <c r="L30" s="143" t="s">
        <v>429</v>
      </c>
      <c r="M30" s="182">
        <v>0.15382499999999999</v>
      </c>
      <c r="N30" s="182">
        <v>2.7911999999999999E-2</v>
      </c>
      <c r="O30" s="182">
        <v>9.9999999999999995E-8</v>
      </c>
      <c r="P30" s="143">
        <v>1.9999999999999999E-6</v>
      </c>
      <c r="Q30" s="182">
        <v>9.9999999999999995E-8</v>
      </c>
      <c r="R30" s="182">
        <v>1.9999999999999999E-6</v>
      </c>
      <c r="S30" s="182">
        <v>9.9999999999999995E-7</v>
      </c>
      <c r="T30" s="182">
        <v>9.9999999999999995E-7</v>
      </c>
      <c r="U30" s="182">
        <v>9.9999999999999995E-8</v>
      </c>
      <c r="V30" s="182">
        <v>9.0000000000000002E-6</v>
      </c>
      <c r="W30" s="143">
        <v>2.3900000000000001E-4</v>
      </c>
      <c r="X30" s="143">
        <v>3.9999999999999998E-6</v>
      </c>
      <c r="Y30" s="143">
        <v>6.9999999999999999E-6</v>
      </c>
      <c r="Z30" s="143">
        <v>1.9999999999999999E-6</v>
      </c>
      <c r="AA30" s="143">
        <v>7.9999999999999996E-6</v>
      </c>
      <c r="AB30" s="72">
        <v>2.0999999999999999E-5</v>
      </c>
      <c r="AC30" s="182">
        <v>1.9999999999999999E-7</v>
      </c>
      <c r="AD30" s="182">
        <v>1.9999999999999999E-7</v>
      </c>
      <c r="AE30" s="209"/>
      <c r="AF30" s="182">
        <v>12.487724</v>
      </c>
      <c r="AG30" s="143" t="s">
        <v>432</v>
      </c>
      <c r="AH30" s="143" t="s">
        <v>432</v>
      </c>
      <c r="AI30" s="143" t="s">
        <v>432</v>
      </c>
      <c r="AJ30" s="143" t="s">
        <v>432</v>
      </c>
      <c r="AK30" s="143" t="s">
        <v>432</v>
      </c>
      <c r="AL30" s="49" t="s">
        <v>49</v>
      </c>
    </row>
    <row r="31" spans="1:38" s="2" customFormat="1" ht="26.25" customHeight="1" thickBot="1" x14ac:dyDescent="0.25">
      <c r="A31" s="70" t="s">
        <v>78</v>
      </c>
      <c r="B31" s="70" t="s">
        <v>87</v>
      </c>
      <c r="C31" s="71" t="s">
        <v>88</v>
      </c>
      <c r="D31" s="72"/>
      <c r="E31" s="143" t="s">
        <v>432</v>
      </c>
      <c r="F31" s="182">
        <v>3.551272</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82">
        <v>163.107088</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2">
        <v>0.141927</v>
      </c>
      <c r="L32" s="143" t="s">
        <v>429</v>
      </c>
      <c r="M32" s="143" t="s">
        <v>432</v>
      </c>
      <c r="N32" s="182">
        <v>0.15135799999999999</v>
      </c>
      <c r="O32" s="182">
        <v>6.9499999999999998E-4</v>
      </c>
      <c r="P32" s="143" t="s">
        <v>432</v>
      </c>
      <c r="Q32" s="182">
        <v>1.745E-3</v>
      </c>
      <c r="R32" s="182">
        <v>5.6146000000000001E-2</v>
      </c>
      <c r="S32" s="182">
        <v>1.2298610000000001</v>
      </c>
      <c r="T32" s="182">
        <v>8.8419999999999992E-3</v>
      </c>
      <c r="U32" s="182">
        <v>1.155E-3</v>
      </c>
      <c r="V32" s="182">
        <v>0.45918300000000001</v>
      </c>
      <c r="W32" s="143" t="s">
        <v>431</v>
      </c>
      <c r="X32" s="182">
        <v>3.59E-4</v>
      </c>
      <c r="Y32" s="182">
        <v>2.5999999999999998E-5</v>
      </c>
      <c r="Z32" s="182">
        <v>3.8000000000000002E-5</v>
      </c>
      <c r="AA32" s="182">
        <v>1.6000000000000001E-4</v>
      </c>
      <c r="AB32" s="182">
        <v>5.8299999999999997E-4</v>
      </c>
      <c r="AC32" s="143" t="s">
        <v>431</v>
      </c>
      <c r="AD32" s="143" t="s">
        <v>431</v>
      </c>
      <c r="AE32" s="60"/>
      <c r="AF32" s="143" t="s">
        <v>432</v>
      </c>
      <c r="AG32" s="143" t="s">
        <v>432</v>
      </c>
      <c r="AH32" s="143" t="s">
        <v>432</v>
      </c>
      <c r="AI32" s="143" t="s">
        <v>432</v>
      </c>
      <c r="AJ32" s="143" t="s">
        <v>432</v>
      </c>
      <c r="AK32" s="182">
        <v>5107.1973239999998</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82">
        <v>0.127722</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2">
        <v>5107.1973239999998</v>
      </c>
      <c r="AL33" s="49" t="s">
        <v>413</v>
      </c>
    </row>
    <row r="34" spans="1:38" s="2" customFormat="1" ht="26.25" customHeight="1" thickBot="1" x14ac:dyDescent="0.25">
      <c r="A34" s="70" t="s">
        <v>70</v>
      </c>
      <c r="B34" s="70" t="s">
        <v>93</v>
      </c>
      <c r="C34" s="71" t="s">
        <v>94</v>
      </c>
      <c r="D34" s="72"/>
      <c r="E34" s="143">
        <v>1.7359469999999999</v>
      </c>
      <c r="F34" s="143">
        <v>0.156913</v>
      </c>
      <c r="G34" s="143">
        <v>0.36509999999999998</v>
      </c>
      <c r="H34" s="143">
        <v>2.31E-4</v>
      </c>
      <c r="I34" s="143" t="s">
        <v>429</v>
      </c>
      <c r="J34" s="143" t="s">
        <v>429</v>
      </c>
      <c r="K34" s="143">
        <v>5.4996000000000003E-2</v>
      </c>
      <c r="L34" s="143" t="s">
        <v>429</v>
      </c>
      <c r="M34" s="143">
        <v>0.38940900000000001</v>
      </c>
      <c r="N34" s="143">
        <v>5.2259999999999997E-3</v>
      </c>
      <c r="O34" s="143">
        <v>4.0000000000000002E-4</v>
      </c>
      <c r="P34" s="143">
        <v>3.0800000000000001E-4</v>
      </c>
      <c r="Q34" s="143">
        <v>1.56E-4</v>
      </c>
      <c r="R34" s="143">
        <v>2.1770000000000001E-3</v>
      </c>
      <c r="S34" s="143">
        <v>5.6783E-2</v>
      </c>
      <c r="T34" s="143">
        <v>2.8170000000000001E-3</v>
      </c>
      <c r="U34" s="143">
        <v>4.0000000000000002E-4</v>
      </c>
      <c r="V34" s="143">
        <v>4.0800000000000003E-2</v>
      </c>
      <c r="W34" s="143">
        <v>7.9170000000000004E-3</v>
      </c>
      <c r="X34" s="143">
        <v>2.7650000000000001E-3</v>
      </c>
      <c r="Y34" s="143">
        <v>3.947E-3</v>
      </c>
      <c r="Z34" s="143">
        <v>2.0600000000000002E-3</v>
      </c>
      <c r="AA34" s="143">
        <v>9.8200000000000002E-4</v>
      </c>
      <c r="AB34" s="72">
        <v>9.7540000000000005E-3</v>
      </c>
      <c r="AC34" s="143">
        <v>2.4000000000000001E-5</v>
      </c>
      <c r="AD34" s="143">
        <v>6.6299999999999996E-3</v>
      </c>
      <c r="AE34" s="60"/>
      <c r="AF34" s="182">
        <v>1395.8999999999999</v>
      </c>
      <c r="AG34" s="143">
        <v>39</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429</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43">
        <v>0.314</v>
      </c>
      <c r="F36" s="143">
        <v>1.12E-2</v>
      </c>
      <c r="G36" s="143">
        <v>0.04</v>
      </c>
      <c r="H36" s="143" t="s">
        <v>431</v>
      </c>
      <c r="I36" s="143" t="s">
        <v>429</v>
      </c>
      <c r="J36" s="143" t="s">
        <v>429</v>
      </c>
      <c r="K36" s="143">
        <v>6.0000000000000001E-3</v>
      </c>
      <c r="L36" s="143" t="s">
        <v>429</v>
      </c>
      <c r="M36" s="143">
        <v>2.9600000000000001E-2</v>
      </c>
      <c r="N36" s="143">
        <v>5.1999999999999995E-4</v>
      </c>
      <c r="O36" s="143">
        <v>4.0000000000000003E-5</v>
      </c>
      <c r="P36" s="143">
        <v>1.2E-4</v>
      </c>
      <c r="Q36" s="143">
        <v>1.6000000000000001E-4</v>
      </c>
      <c r="R36" s="143">
        <v>2.0000000000000001E-4</v>
      </c>
      <c r="S36" s="182">
        <v>8.0000000000000004E-4</v>
      </c>
      <c r="T36" s="143">
        <v>4.0000000000000001E-3</v>
      </c>
      <c r="U36" s="182">
        <v>4.0000000000000003E-5</v>
      </c>
      <c r="V36" s="143">
        <v>4.7999999999999996E-3</v>
      </c>
      <c r="W36" s="143">
        <v>5.1999999999999995E-4</v>
      </c>
      <c r="X36" s="182">
        <v>7.9999999999999996E-6</v>
      </c>
      <c r="Y36" s="182">
        <v>4.0000000000000003E-5</v>
      </c>
      <c r="Z36" s="182">
        <v>4.0000000000000003E-5</v>
      </c>
      <c r="AA36" s="182">
        <v>3.9999999999999998E-6</v>
      </c>
      <c r="AB36" s="182">
        <v>9.2E-5</v>
      </c>
      <c r="AC36" s="143">
        <v>3.2000000000000003E-4</v>
      </c>
      <c r="AD36" s="143">
        <v>1.5200000000000001E-4</v>
      </c>
      <c r="AE36" s="60"/>
      <c r="AF36" s="182">
        <v>169.2</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0.17</v>
      </c>
      <c r="F39" s="143">
        <v>0.02</v>
      </c>
      <c r="G39" s="143">
        <v>0.92</v>
      </c>
      <c r="H39" s="143">
        <v>4.0330000000000001E-3</v>
      </c>
      <c r="I39" s="143" t="s">
        <v>429</v>
      </c>
      <c r="J39" s="143" t="s">
        <v>429</v>
      </c>
      <c r="K39" s="143">
        <v>0.21</v>
      </c>
      <c r="L39" s="143" t="s">
        <v>429</v>
      </c>
      <c r="M39" s="143">
        <v>0.24</v>
      </c>
      <c r="N39" s="143">
        <v>0.04</v>
      </c>
      <c r="O39" s="143">
        <v>0</v>
      </c>
      <c r="P39" s="143">
        <v>9.9999999999999995E-8</v>
      </c>
      <c r="Q39" s="143">
        <v>1.00001E-2</v>
      </c>
      <c r="R39" s="143">
        <v>0.01</v>
      </c>
      <c r="S39" s="143">
        <v>0.01</v>
      </c>
      <c r="T39" s="143">
        <v>0.24</v>
      </c>
      <c r="U39" s="143" t="s">
        <v>435</v>
      </c>
      <c r="V39" s="143">
        <v>0.09</v>
      </c>
      <c r="W39" s="182">
        <v>1.0937000000000001E-2</v>
      </c>
      <c r="X39" s="182">
        <v>4.9800000000000001E-3</v>
      </c>
      <c r="Y39" s="182">
        <v>6.6680000000000003E-3</v>
      </c>
      <c r="Z39" s="182">
        <v>3.388E-3</v>
      </c>
      <c r="AA39" s="182">
        <v>2.238E-3</v>
      </c>
      <c r="AB39" s="182">
        <v>1.7274000000000001E-2</v>
      </c>
      <c r="AC39" s="182">
        <v>3.6099999999999999E-4</v>
      </c>
      <c r="AD39" s="182">
        <v>2.3809999999999999E-3</v>
      </c>
      <c r="AE39" s="60"/>
      <c r="AF39" s="143">
        <v>795</v>
      </c>
      <c r="AG39" s="143">
        <v>14</v>
      </c>
      <c r="AH39" s="143">
        <v>1</v>
      </c>
      <c r="AI39" s="143">
        <v>109</v>
      </c>
      <c r="AJ39" s="143" t="s">
        <v>432</v>
      </c>
      <c r="AK39" s="143" t="s">
        <v>432</v>
      </c>
      <c r="AL39" s="49" t="s">
        <v>49</v>
      </c>
    </row>
    <row r="40" spans="1:38" s="2" customFormat="1" ht="26.25" customHeight="1" thickBot="1" x14ac:dyDescent="0.25">
      <c r="A40" s="70" t="s">
        <v>70</v>
      </c>
      <c r="B40" s="70" t="s">
        <v>105</v>
      </c>
      <c r="C40" s="71" t="s">
        <v>391</v>
      </c>
      <c r="D40" s="72"/>
      <c r="E40" s="182">
        <v>0.34316099999999999</v>
      </c>
      <c r="F40" s="182">
        <v>0.28995900000000002</v>
      </c>
      <c r="G40" s="143">
        <v>9.1999999999999998E-2</v>
      </c>
      <c r="H40" s="182">
        <v>6.9999999999999994E-5</v>
      </c>
      <c r="I40" s="143" t="s">
        <v>429</v>
      </c>
      <c r="J40" s="143" t="s">
        <v>429</v>
      </c>
      <c r="K40" s="182">
        <v>4.0627999999999997E-2</v>
      </c>
      <c r="L40" s="143" t="s">
        <v>429</v>
      </c>
      <c r="M40" s="182">
        <v>0.785914</v>
      </c>
      <c r="N40" s="143">
        <v>0.15</v>
      </c>
      <c r="O40" s="143">
        <v>1E-4</v>
      </c>
      <c r="P40" s="143" t="s">
        <v>431</v>
      </c>
      <c r="Q40" s="143" t="s">
        <v>431</v>
      </c>
      <c r="R40" s="143">
        <v>5.0000000000000001E-4</v>
      </c>
      <c r="S40" s="143">
        <v>1.7000000000000001E-2</v>
      </c>
      <c r="T40" s="143">
        <v>6.9999999999999999E-4</v>
      </c>
      <c r="U40" s="143">
        <v>1E-4</v>
      </c>
      <c r="V40" s="143">
        <v>0.01</v>
      </c>
      <c r="W40" s="143" t="s">
        <v>431</v>
      </c>
      <c r="X40" s="143">
        <v>3.1E-4</v>
      </c>
      <c r="Y40" s="143">
        <v>4.8999999999999998E-4</v>
      </c>
      <c r="Z40" s="143" t="s">
        <v>431</v>
      </c>
      <c r="AA40" s="143" t="s">
        <v>431</v>
      </c>
      <c r="AB40" s="143">
        <v>7.9999999999999993E-4</v>
      </c>
      <c r="AC40" s="143" t="s">
        <v>432</v>
      </c>
      <c r="AD40" s="143" t="s">
        <v>432</v>
      </c>
      <c r="AE40" s="60"/>
      <c r="AF40" s="182">
        <v>424.7</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9.9053889999999996</v>
      </c>
      <c r="F41" s="182">
        <v>8.0829819999999994</v>
      </c>
      <c r="G41" s="182">
        <v>1.9471339999999999</v>
      </c>
      <c r="H41" s="182">
        <v>6.4810000000000006E-2</v>
      </c>
      <c r="I41" s="182" t="s">
        <v>429</v>
      </c>
      <c r="J41" s="182" t="s">
        <v>429</v>
      </c>
      <c r="K41" s="182">
        <v>5.5631399999999998</v>
      </c>
      <c r="L41" s="182" t="s">
        <v>429</v>
      </c>
      <c r="M41" s="182">
        <v>129.93573799999999</v>
      </c>
      <c r="N41" s="182">
        <v>3.072308</v>
      </c>
      <c r="O41" s="182">
        <v>0.27588499999999999</v>
      </c>
      <c r="P41" s="182">
        <v>8.3214999999999997E-2</v>
      </c>
      <c r="Q41" s="182">
        <v>5.7486000000000002E-2</v>
      </c>
      <c r="R41" s="182">
        <v>0.375413</v>
      </c>
      <c r="S41" s="182">
        <v>0.14374600000000001</v>
      </c>
      <c r="T41" s="182">
        <v>6.1457999999999999E-2</v>
      </c>
      <c r="U41" s="182">
        <v>1.1341E-2</v>
      </c>
      <c r="V41" s="182">
        <v>8.2244060000000001</v>
      </c>
      <c r="W41" s="182">
        <v>3.4520230000000001</v>
      </c>
      <c r="X41" s="182">
        <v>2.4817629999999999</v>
      </c>
      <c r="Y41" s="182">
        <v>2.37452</v>
      </c>
      <c r="Z41" s="182">
        <v>1.654739</v>
      </c>
      <c r="AA41" s="182">
        <v>2.4775450000000001</v>
      </c>
      <c r="AB41" s="183">
        <v>8.9885669999999998</v>
      </c>
      <c r="AC41" s="182">
        <v>0.237175</v>
      </c>
      <c r="AD41" s="182">
        <v>0.39737499999999998</v>
      </c>
      <c r="AE41" s="60"/>
      <c r="AF41" s="182">
        <v>358.1</v>
      </c>
      <c r="AG41" s="183">
        <v>2332.4349999999999</v>
      </c>
      <c r="AH41" s="182">
        <v>1997.1000000000001</v>
      </c>
      <c r="AI41" s="143">
        <v>15007</v>
      </c>
      <c r="AJ41" s="72">
        <v>438.6</v>
      </c>
      <c r="AK41" s="143" t="s">
        <v>432</v>
      </c>
      <c r="AL41" s="49" t="s">
        <v>49</v>
      </c>
    </row>
    <row r="42" spans="1:38" s="2" customFormat="1" ht="26.25" customHeight="1" thickBot="1" x14ac:dyDescent="0.25">
      <c r="A42" s="70" t="s">
        <v>70</v>
      </c>
      <c r="B42" s="70" t="s">
        <v>107</v>
      </c>
      <c r="C42" s="71" t="s">
        <v>108</v>
      </c>
      <c r="D42" s="72"/>
      <c r="E42" s="182">
        <v>3.7180999999999999E-2</v>
      </c>
      <c r="F42" s="182">
        <v>0.26235599999999998</v>
      </c>
      <c r="G42" s="143">
        <v>1.158E-2</v>
      </c>
      <c r="H42" s="143">
        <v>1.2999999999999999E-5</v>
      </c>
      <c r="I42" s="143" t="s">
        <v>429</v>
      </c>
      <c r="J42" s="143" t="s">
        <v>429</v>
      </c>
      <c r="K42" s="182">
        <v>7.2179999999999996E-3</v>
      </c>
      <c r="L42" s="143" t="s">
        <v>429</v>
      </c>
      <c r="M42" s="182">
        <v>1.45587</v>
      </c>
      <c r="N42" s="143">
        <v>0.30599999999999999</v>
      </c>
      <c r="O42" s="143">
        <v>2.8E-5</v>
      </c>
      <c r="P42" s="143" t="s">
        <v>431</v>
      </c>
      <c r="Q42" s="143" t="s">
        <v>431</v>
      </c>
      <c r="R42" s="143">
        <v>1.3999999999999999E-4</v>
      </c>
      <c r="S42" s="143">
        <v>4.7429999999999998E-3</v>
      </c>
      <c r="T42" s="143">
        <v>1.95E-4</v>
      </c>
      <c r="U42" s="143">
        <v>2.8E-5</v>
      </c>
      <c r="V42" s="143">
        <v>2.7899999999999999E-3</v>
      </c>
      <c r="W42" s="143" t="s">
        <v>431</v>
      </c>
      <c r="X42" s="143">
        <v>1.0399999999999999E-4</v>
      </c>
      <c r="Y42" s="143">
        <v>1.1900000000000001E-4</v>
      </c>
      <c r="Z42" s="143" t="s">
        <v>431</v>
      </c>
      <c r="AA42" s="143" t="s">
        <v>431</v>
      </c>
      <c r="AB42" s="143">
        <v>2.23E-4</v>
      </c>
      <c r="AC42" s="143" t="s">
        <v>432</v>
      </c>
      <c r="AD42" s="143" t="s">
        <v>432</v>
      </c>
      <c r="AE42" s="60"/>
      <c r="AF42" s="182">
        <v>121.485</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0.13</v>
      </c>
      <c r="F43" s="143">
        <v>0.02</v>
      </c>
      <c r="G43" s="143">
        <v>0.68</v>
      </c>
      <c r="H43" s="143">
        <v>3.2190000000000001E-3</v>
      </c>
      <c r="I43" s="143" t="s">
        <v>429</v>
      </c>
      <c r="J43" s="143" t="s">
        <v>429</v>
      </c>
      <c r="K43" s="143">
        <v>0.20000499999999999</v>
      </c>
      <c r="L43" s="143" t="s">
        <v>429</v>
      </c>
      <c r="M43" s="143">
        <v>0.2</v>
      </c>
      <c r="N43" s="143">
        <v>0.04</v>
      </c>
      <c r="O43" s="143">
        <v>0</v>
      </c>
      <c r="P43" s="143">
        <v>1.1000000000000001E-6</v>
      </c>
      <c r="Q43" s="143">
        <v>1.0001299999999999E-2</v>
      </c>
      <c r="R43" s="143">
        <v>0.01</v>
      </c>
      <c r="S43" s="143">
        <v>0.01</v>
      </c>
      <c r="T43" s="143">
        <v>0.18</v>
      </c>
      <c r="U43" s="143">
        <v>9.9999999999999995E-8</v>
      </c>
      <c r="V43" s="143">
        <v>0.08</v>
      </c>
      <c r="W43" s="182">
        <v>1.8686999999999999E-2</v>
      </c>
      <c r="X43" s="182">
        <v>6.3819999999999997E-3</v>
      </c>
      <c r="Y43" s="182">
        <v>7.7530000000000003E-3</v>
      </c>
      <c r="Z43" s="182">
        <v>4.4089999999999997E-3</v>
      </c>
      <c r="AA43" s="182">
        <v>2.4819999999999998E-3</v>
      </c>
      <c r="AB43" s="182">
        <v>2.1025999999999996E-2</v>
      </c>
      <c r="AC43" s="182">
        <v>5.0000000000000001E-4</v>
      </c>
      <c r="AD43" s="182">
        <v>4.7619999999999997E-3</v>
      </c>
      <c r="AE43" s="60"/>
      <c r="AF43" s="143">
        <v>593.5</v>
      </c>
      <c r="AG43" s="143">
        <v>28</v>
      </c>
      <c r="AH43" s="143">
        <v>11</v>
      </c>
      <c r="AI43" s="143">
        <v>87</v>
      </c>
      <c r="AJ43" s="143" t="s">
        <v>432</v>
      </c>
      <c r="AK43" s="143" t="s">
        <v>432</v>
      </c>
      <c r="AL43" s="49" t="s">
        <v>49</v>
      </c>
    </row>
    <row r="44" spans="1:38" s="2" customFormat="1" ht="26.25" customHeight="1" thickBot="1" x14ac:dyDescent="0.25">
      <c r="A44" s="70" t="s">
        <v>70</v>
      </c>
      <c r="B44" s="70" t="s">
        <v>111</v>
      </c>
      <c r="C44" s="71" t="s">
        <v>112</v>
      </c>
      <c r="D44" s="72"/>
      <c r="E44" s="182">
        <v>1.2443230000000001</v>
      </c>
      <c r="F44" s="182">
        <v>0.207563</v>
      </c>
      <c r="G44" s="143">
        <v>0.31216899999999997</v>
      </c>
      <c r="H44" s="182">
        <v>2.32E-4</v>
      </c>
      <c r="I44" s="143" t="s">
        <v>429</v>
      </c>
      <c r="J44" s="143" t="s">
        <v>429</v>
      </c>
      <c r="K44" s="182">
        <v>0.115076</v>
      </c>
      <c r="L44" s="143" t="s">
        <v>429</v>
      </c>
      <c r="M44" s="182">
        <v>1.286503</v>
      </c>
      <c r="N44" s="143">
        <v>0.1454</v>
      </c>
      <c r="O44" s="143">
        <v>3.2000000000000003E-4</v>
      </c>
      <c r="P44" s="143" t="s">
        <v>431</v>
      </c>
      <c r="Q44" s="143" t="s">
        <v>431</v>
      </c>
      <c r="R44" s="143">
        <v>1.6000000000000001E-3</v>
      </c>
      <c r="S44" s="143">
        <v>5.4386999999999998E-2</v>
      </c>
      <c r="T44" s="143">
        <v>2.2390000000000001E-3</v>
      </c>
      <c r="U44" s="143">
        <v>3.2000000000000003E-4</v>
      </c>
      <c r="V44" s="143">
        <v>3.1992E-2</v>
      </c>
      <c r="W44" s="143" t="s">
        <v>431</v>
      </c>
      <c r="X44" s="143">
        <v>9.6900000000000003E-4</v>
      </c>
      <c r="Y44" s="143">
        <v>1.5900000000000001E-3</v>
      </c>
      <c r="Z44" s="143" t="s">
        <v>431</v>
      </c>
      <c r="AA44" s="143" t="s">
        <v>431</v>
      </c>
      <c r="AB44" s="143">
        <v>2.5590000000000001E-3</v>
      </c>
      <c r="AC44" s="143" t="s">
        <v>432</v>
      </c>
      <c r="AD44" s="143" t="s">
        <v>432</v>
      </c>
      <c r="AE44" s="60"/>
      <c r="AF44" s="182">
        <v>1354.9256190000001</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0.23397899999999999</v>
      </c>
      <c r="F45" s="143">
        <v>1.3901E-2</v>
      </c>
      <c r="G45" s="143">
        <v>2.9831E-2</v>
      </c>
      <c r="H45" s="143" t="s">
        <v>431</v>
      </c>
      <c r="I45" s="143" t="s">
        <v>429</v>
      </c>
      <c r="J45" s="143" t="s">
        <v>429</v>
      </c>
      <c r="K45" s="143">
        <v>4.7569999999999999E-3</v>
      </c>
      <c r="L45" s="143" t="s">
        <v>429</v>
      </c>
      <c r="M45" s="143">
        <v>3.9628999999999998E-2</v>
      </c>
      <c r="N45" s="143">
        <v>3.8699999999999997E-4</v>
      </c>
      <c r="O45" s="143">
        <v>3.0000000000000001E-5</v>
      </c>
      <c r="P45" s="143">
        <v>8.8999999999999995E-5</v>
      </c>
      <c r="Q45" s="143">
        <v>1.1900000000000001E-4</v>
      </c>
      <c r="R45" s="143">
        <v>1.4899999999999999E-4</v>
      </c>
      <c r="S45" s="182">
        <v>5.9500000000000004E-4</v>
      </c>
      <c r="T45" s="143">
        <v>2.977E-3</v>
      </c>
      <c r="U45" s="182">
        <v>3.0000000000000001E-5</v>
      </c>
      <c r="V45" s="143">
        <v>3.5720000000000001E-3</v>
      </c>
      <c r="W45" s="143">
        <v>3.8699999999999997E-4</v>
      </c>
      <c r="X45" s="182">
        <v>6.0000000000000002E-6</v>
      </c>
      <c r="Y45" s="182">
        <v>3.0000000000000001E-5</v>
      </c>
      <c r="Z45" s="182">
        <v>3.0000000000000001E-5</v>
      </c>
      <c r="AA45" s="182">
        <v>3.0000000000000001E-6</v>
      </c>
      <c r="AB45" s="182">
        <v>6.900000000000001E-5</v>
      </c>
      <c r="AC45" s="143">
        <v>2.3800000000000001E-4</v>
      </c>
      <c r="AD45" s="143">
        <v>1.13E-4</v>
      </c>
      <c r="AE45" s="60"/>
      <c r="AF45" s="182">
        <v>127.274</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429</v>
      </c>
      <c r="J46" s="143" t="s">
        <v>429</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429</v>
      </c>
      <c r="J52" s="143" t="s">
        <v>429</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1.5960000000000001</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0.247</v>
      </c>
      <c r="AL53" s="49" t="s">
        <v>135</v>
      </c>
    </row>
    <row r="54" spans="1:38" s="2" customFormat="1" ht="37.5" customHeight="1" thickBot="1" x14ac:dyDescent="0.25">
      <c r="A54" s="70" t="s">
        <v>119</v>
      </c>
      <c r="B54" s="74" t="s">
        <v>136</v>
      </c>
      <c r="C54" s="76" t="s">
        <v>137</v>
      </c>
      <c r="D54" s="73"/>
      <c r="E54" s="143" t="s">
        <v>432</v>
      </c>
      <c r="F54" s="143">
        <v>3.5999999999999997E-2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723</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571.24</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16.8</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0.82901800000000003</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7.0000000000000007E-2</v>
      </c>
      <c r="F64" s="143">
        <v>1.905E-3</v>
      </c>
      <c r="G64" s="143" t="s">
        <v>432</v>
      </c>
      <c r="H64" s="143">
        <v>8.2520000000000007E-3</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t="s">
        <v>432</v>
      </c>
      <c r="F70" s="143">
        <v>3.53</v>
      </c>
      <c r="G70" s="143" t="s">
        <v>431</v>
      </c>
      <c r="H70" s="143">
        <v>0.131748</v>
      </c>
      <c r="I70" s="143" t="s">
        <v>429</v>
      </c>
      <c r="J70" s="143" t="s">
        <v>429</v>
      </c>
      <c r="K70" s="143">
        <v>0.49</v>
      </c>
      <c r="L70" s="143" t="s">
        <v>429</v>
      </c>
      <c r="M70" s="182">
        <v>0.03</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t="s">
        <v>432</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t="s">
        <v>432</v>
      </c>
      <c r="AL74" s="49" t="s">
        <v>187</v>
      </c>
    </row>
    <row r="75" spans="1:38" s="2" customFormat="1" ht="26.25" customHeight="1" thickBot="1" x14ac:dyDescent="0.25">
      <c r="A75" s="70" t="s">
        <v>53</v>
      </c>
      <c r="B75" s="70" t="s">
        <v>188</v>
      </c>
      <c r="C75" s="71" t="s">
        <v>189</v>
      </c>
      <c r="D75" s="77"/>
      <c r="E75" s="145" t="s">
        <v>430</v>
      </c>
      <c r="F75" s="145" t="s">
        <v>430</v>
      </c>
      <c r="G75" s="145" t="s">
        <v>430</v>
      </c>
      <c r="H75" s="145" t="s">
        <v>430</v>
      </c>
      <c r="I75" s="145" t="s">
        <v>430</v>
      </c>
      <c r="J75" s="145" t="s">
        <v>430</v>
      </c>
      <c r="K75" s="145" t="s">
        <v>430</v>
      </c>
      <c r="L75" s="145" t="s">
        <v>430</v>
      </c>
      <c r="M75" s="145" t="s">
        <v>430</v>
      </c>
      <c r="N75" s="145" t="s">
        <v>430</v>
      </c>
      <c r="O75" s="145" t="s">
        <v>430</v>
      </c>
      <c r="P75" s="145" t="s">
        <v>430</v>
      </c>
      <c r="Q75" s="145" t="s">
        <v>430</v>
      </c>
      <c r="R75" s="145" t="s">
        <v>430</v>
      </c>
      <c r="S75" s="145" t="s">
        <v>430</v>
      </c>
      <c r="T75" s="145" t="s">
        <v>430</v>
      </c>
      <c r="U75" s="145" t="s">
        <v>430</v>
      </c>
      <c r="V75" s="145" t="s">
        <v>430</v>
      </c>
      <c r="W75" s="145" t="s">
        <v>430</v>
      </c>
      <c r="X75" s="145" t="s">
        <v>430</v>
      </c>
      <c r="Y75" s="145" t="s">
        <v>430</v>
      </c>
      <c r="Z75" s="145" t="s">
        <v>430</v>
      </c>
      <c r="AA75" s="145" t="s">
        <v>430</v>
      </c>
      <c r="AB75" s="145" t="s">
        <v>430</v>
      </c>
      <c r="AC75" s="145" t="s">
        <v>430</v>
      </c>
      <c r="AD75" s="145"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t="s">
        <v>432</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t="s">
        <v>432</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t="s">
        <v>432</v>
      </c>
      <c r="F80" s="143" t="s">
        <v>432</v>
      </c>
      <c r="G80" s="143" t="s">
        <v>432</v>
      </c>
      <c r="H80" s="143">
        <v>0.1</v>
      </c>
      <c r="I80" s="143" t="s">
        <v>429</v>
      </c>
      <c r="J80" s="143" t="s">
        <v>429</v>
      </c>
      <c r="K80" s="143" t="s">
        <v>432</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3.7505139999999999</v>
      </c>
      <c r="G82" s="146" t="s">
        <v>432</v>
      </c>
      <c r="H82" s="146" t="s">
        <v>432</v>
      </c>
      <c r="I82" s="146" t="s">
        <v>429</v>
      </c>
      <c r="J82" s="146" t="s">
        <v>429</v>
      </c>
      <c r="K82" s="146" t="s">
        <v>432</v>
      </c>
      <c r="L82" s="146" t="s">
        <v>429</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1.448075</v>
      </c>
      <c r="AL82" s="49" t="s">
        <v>219</v>
      </c>
    </row>
    <row r="83" spans="1:38" s="2" customFormat="1" ht="26.25" customHeight="1" thickBot="1" x14ac:dyDescent="0.25">
      <c r="A83" s="70" t="s">
        <v>53</v>
      </c>
      <c r="B83" s="81" t="s">
        <v>211</v>
      </c>
      <c r="C83" s="82" t="s">
        <v>212</v>
      </c>
      <c r="D83" s="72"/>
      <c r="E83" s="146" t="s">
        <v>432</v>
      </c>
      <c r="F83" s="146">
        <v>8.0000000000000002E-3</v>
      </c>
      <c r="G83" s="146" t="s">
        <v>432</v>
      </c>
      <c r="H83" s="146" t="s">
        <v>432</v>
      </c>
      <c r="I83" s="146" t="s">
        <v>429</v>
      </c>
      <c r="J83" s="146" t="s">
        <v>429</v>
      </c>
      <c r="K83" s="146">
        <v>7.1249999999999994E-2</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475</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2.8481629999999996</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12.668628999999999</v>
      </c>
      <c r="AL85" s="49" t="s">
        <v>216</v>
      </c>
    </row>
    <row r="86" spans="1:38" s="2" customFormat="1" ht="26.25" customHeight="1" thickBot="1" x14ac:dyDescent="0.25">
      <c r="A86" s="70" t="s">
        <v>208</v>
      </c>
      <c r="B86" s="76" t="s">
        <v>217</v>
      </c>
      <c r="C86" s="80" t="s">
        <v>218</v>
      </c>
      <c r="D86" s="72"/>
      <c r="E86" s="146" t="s">
        <v>432</v>
      </c>
      <c r="F86" s="146">
        <v>7.6597999999999999E-2</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0.311753</v>
      </c>
      <c r="AL86" s="49" t="s">
        <v>219</v>
      </c>
    </row>
    <row r="87" spans="1:38" s="2" customFormat="1" ht="26.25" customHeight="1" thickBot="1" x14ac:dyDescent="0.25">
      <c r="A87" s="70" t="s">
        <v>208</v>
      </c>
      <c r="B87" s="76" t="s">
        <v>220</v>
      </c>
      <c r="C87" s="80" t="s">
        <v>221</v>
      </c>
      <c r="D87" s="72"/>
      <c r="E87" s="146" t="s">
        <v>432</v>
      </c>
      <c r="F87" s="146">
        <v>2.4856000000000003E-2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6.2140000000000001E-2</v>
      </c>
      <c r="AL87" s="49" t="s">
        <v>219</v>
      </c>
    </row>
    <row r="88" spans="1:38" s="2" customFormat="1" ht="26.25" customHeight="1" thickBot="1" x14ac:dyDescent="0.25">
      <c r="A88" s="70" t="s">
        <v>208</v>
      </c>
      <c r="B88" s="76" t="s">
        <v>222</v>
      </c>
      <c r="C88" s="80" t="s">
        <v>223</v>
      </c>
      <c r="D88" s="72"/>
      <c r="E88" s="152" t="s">
        <v>431</v>
      </c>
      <c r="F88" s="146">
        <v>0.25041000000000002</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0.12620000000000001</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0.25240000000000001</v>
      </c>
      <c r="AL89" s="49" t="s">
        <v>412</v>
      </c>
    </row>
    <row r="90" spans="1:38" s="8" customFormat="1" ht="26.25" customHeight="1" thickBot="1" x14ac:dyDescent="0.25">
      <c r="A90" s="70" t="s">
        <v>208</v>
      </c>
      <c r="B90" s="76" t="s">
        <v>226</v>
      </c>
      <c r="C90" s="80" t="s">
        <v>227</v>
      </c>
      <c r="D90" s="72"/>
      <c r="E90" s="146" t="s">
        <v>431</v>
      </c>
      <c r="F90" s="146">
        <v>0.80951399999999996</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3.999E-3</v>
      </c>
      <c r="F91" s="185">
        <v>3.1937E-2</v>
      </c>
      <c r="G91" s="146">
        <v>6.6000000000000005E-5</v>
      </c>
      <c r="H91" s="146">
        <v>9.2069999999999999E-3</v>
      </c>
      <c r="I91" s="146" t="s">
        <v>429</v>
      </c>
      <c r="J91" s="146" t="s">
        <v>429</v>
      </c>
      <c r="K91" s="185">
        <v>6.2149000000000003E-2</v>
      </c>
      <c r="L91" s="146" t="s">
        <v>429</v>
      </c>
      <c r="M91" s="146">
        <v>0.122393</v>
      </c>
      <c r="N91" s="185">
        <v>1.7179E-2</v>
      </c>
      <c r="O91" s="185">
        <v>1.5434E-2</v>
      </c>
      <c r="P91" s="185">
        <v>5.9760000000000004E-3</v>
      </c>
      <c r="Q91" s="185">
        <v>6.0039999999999998E-3</v>
      </c>
      <c r="R91" s="185">
        <v>1.4878000000000001E-2</v>
      </c>
      <c r="S91" s="185">
        <v>0.61073299999999997</v>
      </c>
      <c r="T91" s="185">
        <v>2.4802000000000001E-2</v>
      </c>
      <c r="U91" s="146" t="s">
        <v>431</v>
      </c>
      <c r="V91" s="185">
        <v>0.34656199999999998</v>
      </c>
      <c r="W91" s="146">
        <v>2.22E-4</v>
      </c>
      <c r="X91" s="146">
        <v>2.4600000000000002E-4</v>
      </c>
      <c r="Y91" s="146">
        <v>1E-4</v>
      </c>
      <c r="Z91" s="146">
        <v>1E-4</v>
      </c>
      <c r="AA91" s="146">
        <v>1E-4</v>
      </c>
      <c r="AB91" s="146">
        <v>5.4600000000000004E-4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t="s">
        <v>432</v>
      </c>
      <c r="F93" s="143">
        <v>0.83875361000000004</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429</v>
      </c>
      <c r="J94" s="143" t="s">
        <v>429</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3" t="s">
        <v>429</v>
      </c>
      <c r="J95" s="143" t="s">
        <v>429</v>
      </c>
      <c r="K95" s="145" t="s">
        <v>432</v>
      </c>
      <c r="L95" s="143" t="s">
        <v>429</v>
      </c>
      <c r="M95" s="145" t="s">
        <v>432</v>
      </c>
      <c r="N95" s="145" t="s">
        <v>432</v>
      </c>
      <c r="O95" s="145" t="s">
        <v>432</v>
      </c>
      <c r="P95" s="145" t="s">
        <v>432</v>
      </c>
      <c r="Q95" s="145" t="s">
        <v>432</v>
      </c>
      <c r="R95" s="145" t="s">
        <v>432</v>
      </c>
      <c r="S95" s="145" t="s">
        <v>432</v>
      </c>
      <c r="T95" s="145" t="s">
        <v>432</v>
      </c>
      <c r="U95" s="145" t="s">
        <v>432</v>
      </c>
      <c r="V95" s="145" t="s">
        <v>432</v>
      </c>
      <c r="W95" s="145" t="s">
        <v>432</v>
      </c>
      <c r="X95" s="145" t="s">
        <v>432</v>
      </c>
      <c r="Y95" s="145" t="s">
        <v>432</v>
      </c>
      <c r="Z95" s="145" t="s">
        <v>432</v>
      </c>
      <c r="AA95" s="145" t="s">
        <v>432</v>
      </c>
      <c r="AB95" s="145" t="s">
        <v>432</v>
      </c>
      <c r="AC95" s="145" t="s">
        <v>432</v>
      </c>
      <c r="AD95" s="145"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8" t="s">
        <v>432</v>
      </c>
      <c r="G97" s="148" t="s">
        <v>432</v>
      </c>
      <c r="H97" s="148" t="s">
        <v>432</v>
      </c>
      <c r="I97" s="143" t="s">
        <v>429</v>
      </c>
      <c r="J97" s="143" t="s">
        <v>429</v>
      </c>
      <c r="K97" s="148" t="s">
        <v>432</v>
      </c>
      <c r="L97" s="143" t="s">
        <v>429</v>
      </c>
      <c r="M97" s="148" t="s">
        <v>432</v>
      </c>
      <c r="N97" s="148" t="s">
        <v>432</v>
      </c>
      <c r="O97" s="148" t="s">
        <v>432</v>
      </c>
      <c r="P97" s="148" t="s">
        <v>432</v>
      </c>
      <c r="Q97" s="148" t="s">
        <v>432</v>
      </c>
      <c r="R97" s="148" t="s">
        <v>432</v>
      </c>
      <c r="S97" s="148" t="s">
        <v>432</v>
      </c>
      <c r="T97" s="148" t="s">
        <v>432</v>
      </c>
      <c r="U97" s="148" t="s">
        <v>432</v>
      </c>
      <c r="V97" s="148" t="s">
        <v>432</v>
      </c>
      <c r="W97" s="148" t="s">
        <v>432</v>
      </c>
      <c r="X97" s="148" t="s">
        <v>432</v>
      </c>
      <c r="Y97" s="148" t="s">
        <v>432</v>
      </c>
      <c r="Z97" s="148" t="s">
        <v>432</v>
      </c>
      <c r="AA97" s="148" t="s">
        <v>432</v>
      </c>
      <c r="AB97" s="148" t="s">
        <v>432</v>
      </c>
      <c r="AC97" s="148" t="s">
        <v>432</v>
      </c>
      <c r="AD97" s="148"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t="s">
        <v>432</v>
      </c>
      <c r="F98" s="148" t="s">
        <v>432</v>
      </c>
      <c r="G98" s="148" t="s">
        <v>432</v>
      </c>
      <c r="H98" s="190">
        <v>5.0999999999999997E-2</v>
      </c>
      <c r="I98" s="143" t="s">
        <v>429</v>
      </c>
      <c r="J98" s="143" t="s">
        <v>429</v>
      </c>
      <c r="K98" s="148" t="s">
        <v>432</v>
      </c>
      <c r="L98" s="143" t="s">
        <v>429</v>
      </c>
      <c r="M98" s="148" t="s">
        <v>432</v>
      </c>
      <c r="N98" s="148" t="s">
        <v>432</v>
      </c>
      <c r="O98" s="148" t="s">
        <v>432</v>
      </c>
      <c r="P98" s="148" t="s">
        <v>432</v>
      </c>
      <c r="Q98" s="148" t="s">
        <v>432</v>
      </c>
      <c r="R98" s="148" t="s">
        <v>432</v>
      </c>
      <c r="S98" s="148" t="s">
        <v>432</v>
      </c>
      <c r="T98" s="148" t="s">
        <v>432</v>
      </c>
      <c r="U98" s="148" t="s">
        <v>432</v>
      </c>
      <c r="V98" s="148" t="s">
        <v>432</v>
      </c>
      <c r="W98" s="148" t="s">
        <v>432</v>
      </c>
      <c r="X98" s="148" t="s">
        <v>432</v>
      </c>
      <c r="Y98" s="148" t="s">
        <v>432</v>
      </c>
      <c r="Z98" s="148" t="s">
        <v>432</v>
      </c>
      <c r="AA98" s="148" t="s">
        <v>432</v>
      </c>
      <c r="AB98" s="148" t="s">
        <v>432</v>
      </c>
      <c r="AC98" s="148" t="s">
        <v>432</v>
      </c>
      <c r="AD98" s="148"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3">
        <v>4.1028000000000002E-2</v>
      </c>
      <c r="F99" s="162">
        <v>1.85714</v>
      </c>
      <c r="G99" s="162" t="s">
        <v>432</v>
      </c>
      <c r="H99" s="193">
        <v>1.7285629999999998</v>
      </c>
      <c r="I99" s="143" t="s">
        <v>429</v>
      </c>
      <c r="J99" s="143" t="s">
        <v>429</v>
      </c>
      <c r="K99" s="162">
        <v>0.25586000000000003</v>
      </c>
      <c r="L99" s="143" t="s">
        <v>429</v>
      </c>
      <c r="M99" s="162" t="s">
        <v>432</v>
      </c>
      <c r="N99" s="162" t="s">
        <v>432</v>
      </c>
      <c r="O99" s="162" t="s">
        <v>432</v>
      </c>
      <c r="P99" s="162" t="s">
        <v>432</v>
      </c>
      <c r="Q99" s="162" t="s">
        <v>432</v>
      </c>
      <c r="R99" s="162" t="s">
        <v>432</v>
      </c>
      <c r="S99" s="162" t="s">
        <v>432</v>
      </c>
      <c r="T99" s="162" t="s">
        <v>432</v>
      </c>
      <c r="U99" s="162" t="s">
        <v>432</v>
      </c>
      <c r="V99" s="162" t="s">
        <v>432</v>
      </c>
      <c r="W99" s="162" t="s">
        <v>432</v>
      </c>
      <c r="X99" s="162" t="s">
        <v>432</v>
      </c>
      <c r="Y99" s="162" t="s">
        <v>432</v>
      </c>
      <c r="Z99" s="162" t="s">
        <v>432</v>
      </c>
      <c r="AA99" s="162" t="s">
        <v>432</v>
      </c>
      <c r="AB99" s="162" t="s">
        <v>432</v>
      </c>
      <c r="AC99" s="162" t="s">
        <v>432</v>
      </c>
      <c r="AD99" s="162" t="s">
        <v>432</v>
      </c>
      <c r="AE99" s="60"/>
      <c r="AF99" s="143" t="s">
        <v>432</v>
      </c>
      <c r="AG99" s="143" t="s">
        <v>432</v>
      </c>
      <c r="AH99" s="143" t="s">
        <v>432</v>
      </c>
      <c r="AI99" s="143" t="s">
        <v>432</v>
      </c>
      <c r="AJ99" s="143" t="s">
        <v>432</v>
      </c>
      <c r="AK99" s="143">
        <v>185.4</v>
      </c>
      <c r="AL99" s="49" t="s">
        <v>245</v>
      </c>
    </row>
    <row r="100" spans="1:38" s="2" customFormat="1" ht="26.25" customHeight="1" thickBot="1" x14ac:dyDescent="0.25">
      <c r="A100" s="70" t="s">
        <v>243</v>
      </c>
      <c r="B100" s="70" t="s">
        <v>246</v>
      </c>
      <c r="C100" s="71" t="s">
        <v>408</v>
      </c>
      <c r="D100" s="84"/>
      <c r="E100" s="193">
        <v>2.155E-2</v>
      </c>
      <c r="F100" s="162">
        <v>1.6468700000000001</v>
      </c>
      <c r="G100" s="162" t="s">
        <v>432</v>
      </c>
      <c r="H100" s="193">
        <v>0.7625989999999998</v>
      </c>
      <c r="I100" s="143" t="s">
        <v>429</v>
      </c>
      <c r="J100" s="143" t="s">
        <v>429</v>
      </c>
      <c r="K100" s="162">
        <v>8.4900000000000003E-2</v>
      </c>
      <c r="L100" s="143" t="s">
        <v>429</v>
      </c>
      <c r="M100" s="162" t="s">
        <v>432</v>
      </c>
      <c r="N100" s="162" t="s">
        <v>432</v>
      </c>
      <c r="O100" s="162" t="s">
        <v>432</v>
      </c>
      <c r="P100" s="162" t="s">
        <v>432</v>
      </c>
      <c r="Q100" s="162" t="s">
        <v>432</v>
      </c>
      <c r="R100" s="162" t="s">
        <v>432</v>
      </c>
      <c r="S100" s="162" t="s">
        <v>432</v>
      </c>
      <c r="T100" s="162" t="s">
        <v>432</v>
      </c>
      <c r="U100" s="162" t="s">
        <v>432</v>
      </c>
      <c r="V100" s="162" t="s">
        <v>432</v>
      </c>
      <c r="W100" s="162" t="s">
        <v>432</v>
      </c>
      <c r="X100" s="162" t="s">
        <v>432</v>
      </c>
      <c r="Y100" s="162" t="s">
        <v>432</v>
      </c>
      <c r="Z100" s="162" t="s">
        <v>432</v>
      </c>
      <c r="AA100" s="162" t="s">
        <v>432</v>
      </c>
      <c r="AB100" s="162" t="s">
        <v>432</v>
      </c>
      <c r="AC100" s="162" t="s">
        <v>432</v>
      </c>
      <c r="AD100" s="162" t="s">
        <v>432</v>
      </c>
      <c r="AE100" s="60"/>
      <c r="AF100" s="143" t="s">
        <v>432</v>
      </c>
      <c r="AG100" s="143" t="s">
        <v>432</v>
      </c>
      <c r="AH100" s="143" t="s">
        <v>432</v>
      </c>
      <c r="AI100" s="143" t="s">
        <v>432</v>
      </c>
      <c r="AJ100" s="143" t="s">
        <v>432</v>
      </c>
      <c r="AK100" s="143">
        <v>185</v>
      </c>
      <c r="AL100" s="49" t="s">
        <v>245</v>
      </c>
    </row>
    <row r="101" spans="1:38" s="2" customFormat="1" ht="26.25" customHeight="1" thickBot="1" x14ac:dyDescent="0.25">
      <c r="A101" s="70" t="s">
        <v>243</v>
      </c>
      <c r="B101" s="70" t="s">
        <v>247</v>
      </c>
      <c r="C101" s="71" t="s">
        <v>248</v>
      </c>
      <c r="D101" s="84"/>
      <c r="E101" s="190">
        <v>6.7000000000000002E-4</v>
      </c>
      <c r="F101" s="143">
        <v>1.545E-2</v>
      </c>
      <c r="G101" s="143" t="s">
        <v>432</v>
      </c>
      <c r="H101" s="182">
        <v>2.215E-2</v>
      </c>
      <c r="I101" s="143" t="s">
        <v>429</v>
      </c>
      <c r="J101" s="143" t="s">
        <v>429</v>
      </c>
      <c r="K101" s="143">
        <v>7.7499999999999999E-3</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57.3</v>
      </c>
      <c r="AL101" s="49" t="s">
        <v>245</v>
      </c>
    </row>
    <row r="102" spans="1:38" s="2" customFormat="1" ht="26.25" customHeight="1" thickBot="1" x14ac:dyDescent="0.25">
      <c r="A102" s="70" t="s">
        <v>243</v>
      </c>
      <c r="B102" s="70" t="s">
        <v>249</v>
      </c>
      <c r="C102" s="71" t="s">
        <v>386</v>
      </c>
      <c r="D102" s="84"/>
      <c r="E102" s="190">
        <v>4.0499999999999998E-3</v>
      </c>
      <c r="F102" s="143">
        <v>0.44295900000000005</v>
      </c>
      <c r="G102" s="143" t="s">
        <v>432</v>
      </c>
      <c r="H102" s="183">
        <v>1.3023700000000002</v>
      </c>
      <c r="I102" s="143" t="s">
        <v>429</v>
      </c>
      <c r="J102" s="143" t="s">
        <v>429</v>
      </c>
      <c r="K102" s="143">
        <v>0.34706999999999999</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448.8</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3.0000000000000001E-5</v>
      </c>
      <c r="F104" s="143">
        <v>1.24E-3</v>
      </c>
      <c r="G104" s="143" t="s">
        <v>432</v>
      </c>
      <c r="H104" s="182">
        <v>8.0000000000000004E-4</v>
      </c>
      <c r="I104" s="143" t="s">
        <v>429</v>
      </c>
      <c r="J104" s="143" t="s">
        <v>429</v>
      </c>
      <c r="K104" s="143">
        <v>2.8000000000000003E-4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1.15E-3</v>
      </c>
      <c r="F105" s="143">
        <v>3.5800000000000005E-2</v>
      </c>
      <c r="G105" s="143" t="s">
        <v>432</v>
      </c>
      <c r="H105" s="182">
        <v>3.2199999999999999E-2</v>
      </c>
      <c r="I105" s="143" t="s">
        <v>429</v>
      </c>
      <c r="J105" s="143" t="s">
        <v>429</v>
      </c>
      <c r="K105" s="143">
        <v>2.2100000000000002E-3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4.5999999999999996</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5.4870000000000006E-3</v>
      </c>
      <c r="F107" s="143">
        <v>0.13667000000000001</v>
      </c>
      <c r="G107" s="143" t="s">
        <v>432</v>
      </c>
      <c r="H107" s="182">
        <v>0.128251</v>
      </c>
      <c r="I107" s="143" t="s">
        <v>429</v>
      </c>
      <c r="J107" s="143" t="s">
        <v>429</v>
      </c>
      <c r="K107" s="143">
        <v>0.15737699999999999</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828.3</v>
      </c>
      <c r="AL107" s="49" t="s">
        <v>245</v>
      </c>
    </row>
    <row r="108" spans="1:38" s="2" customFormat="1" ht="26.25" customHeight="1" thickBot="1" x14ac:dyDescent="0.25">
      <c r="A108" s="70" t="s">
        <v>243</v>
      </c>
      <c r="B108" s="70" t="s">
        <v>259</v>
      </c>
      <c r="C108" s="71" t="s">
        <v>380</v>
      </c>
      <c r="D108" s="84"/>
      <c r="E108" s="190">
        <v>2.9430000000000003E-3</v>
      </c>
      <c r="F108" s="143">
        <v>9.3118000000000006E-2</v>
      </c>
      <c r="G108" s="143" t="s">
        <v>432</v>
      </c>
      <c r="H108" s="182">
        <v>0.117934</v>
      </c>
      <c r="I108" s="143" t="s">
        <v>429</v>
      </c>
      <c r="J108" s="143" t="s">
        <v>429</v>
      </c>
      <c r="K108" s="143">
        <v>3.4487999999999998E-2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862.2</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1.593E-3</v>
      </c>
      <c r="F110" s="143">
        <v>0.27431899999999998</v>
      </c>
      <c r="G110" s="143" t="s">
        <v>432</v>
      </c>
      <c r="H110" s="182">
        <v>0.217253</v>
      </c>
      <c r="I110" s="143" t="s">
        <v>429</v>
      </c>
      <c r="J110" s="143" t="s">
        <v>429</v>
      </c>
      <c r="K110" s="143">
        <v>7.8536999999999996E-2</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561</v>
      </c>
      <c r="AL110" s="49" t="s">
        <v>245</v>
      </c>
    </row>
    <row r="111" spans="1:38" s="2" customFormat="1" ht="26.25" customHeight="1" thickBot="1" x14ac:dyDescent="0.25">
      <c r="A111" s="70" t="s">
        <v>243</v>
      </c>
      <c r="B111" s="70" t="s">
        <v>262</v>
      </c>
      <c r="C111" s="71" t="s">
        <v>376</v>
      </c>
      <c r="D111" s="84"/>
      <c r="E111" s="190">
        <v>1.2999999999999999E-4</v>
      </c>
      <c r="F111" s="143">
        <v>0.25586999999999999</v>
      </c>
      <c r="G111" s="143" t="s">
        <v>432</v>
      </c>
      <c r="H111" s="143">
        <v>2.64E-3</v>
      </c>
      <c r="I111" s="143" t="s">
        <v>429</v>
      </c>
      <c r="J111" s="143" t="s">
        <v>429</v>
      </c>
      <c r="K111" s="143">
        <v>2.3700000000000001E-3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38.5</v>
      </c>
      <c r="AL111" s="49" t="s">
        <v>245</v>
      </c>
    </row>
    <row r="112" spans="1:38" s="2" customFormat="1" ht="26.25" customHeight="1" thickBot="1" x14ac:dyDescent="0.25">
      <c r="A112" s="70" t="s">
        <v>263</v>
      </c>
      <c r="B112" s="70" t="s">
        <v>264</v>
      </c>
      <c r="C112" s="71" t="s">
        <v>265</v>
      </c>
      <c r="D112" s="72"/>
      <c r="E112" s="143">
        <v>0.75619999999999998</v>
      </c>
      <c r="F112" s="72" t="s">
        <v>432</v>
      </c>
      <c r="G112" s="143" t="s">
        <v>432</v>
      </c>
      <c r="H112" s="143">
        <v>0.98191700000000004</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18905000</v>
      </c>
      <c r="AL112" s="49" t="s">
        <v>418</v>
      </c>
    </row>
    <row r="113" spans="1:38" s="2" customFormat="1" ht="26.25" customHeight="1" thickBot="1" x14ac:dyDescent="0.25">
      <c r="A113" s="70" t="s">
        <v>263</v>
      </c>
      <c r="B113" s="85" t="s">
        <v>266</v>
      </c>
      <c r="C113" s="86" t="s">
        <v>267</v>
      </c>
      <c r="D113" s="72"/>
      <c r="E113" s="182">
        <v>0.72142599999999979</v>
      </c>
      <c r="F113" s="143" t="s">
        <v>432</v>
      </c>
      <c r="G113" s="143" t="s">
        <v>432</v>
      </c>
      <c r="H113" s="182">
        <v>4.0740110000000005</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2.8970000000000003E-3</v>
      </c>
      <c r="F114" s="143" t="s">
        <v>432</v>
      </c>
      <c r="G114" s="143" t="s">
        <v>432</v>
      </c>
      <c r="H114" s="143">
        <v>9.8469999999999999E-3</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2.6050000000000001E-3</v>
      </c>
      <c r="F115" s="143" t="s">
        <v>432</v>
      </c>
      <c r="G115" s="143" t="s">
        <v>432</v>
      </c>
      <c r="H115" s="182">
        <v>5.2090000000000001E-3</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0.199044</v>
      </c>
      <c r="F116" s="143" t="s">
        <v>432</v>
      </c>
      <c r="G116" s="143" t="s">
        <v>432</v>
      </c>
      <c r="H116" s="183">
        <v>0.58148</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0.64888600000000007</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0.29847000000000001</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0.16247700000000001</v>
      </c>
      <c r="G125" s="146" t="s">
        <v>432</v>
      </c>
      <c r="H125" s="146" t="s">
        <v>431</v>
      </c>
      <c r="I125" s="146" t="s">
        <v>429</v>
      </c>
      <c r="J125" s="146" t="s">
        <v>429</v>
      </c>
      <c r="K125" s="146">
        <v>3.2899999999999997E-4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709.59900000000005</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2.1359999999999999E-3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4.8846000000000001E-2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0.43</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7.2300000000000001E-4</v>
      </c>
      <c r="F133" s="146">
        <v>1.1E-5</v>
      </c>
      <c r="G133" s="146">
        <v>9.8999999999999994E-5</v>
      </c>
      <c r="H133" s="146" t="s">
        <v>432</v>
      </c>
      <c r="I133" s="146" t="s">
        <v>429</v>
      </c>
      <c r="J133" s="146" t="s">
        <v>429</v>
      </c>
      <c r="K133" s="146">
        <v>3.4E-5</v>
      </c>
      <c r="L133" s="146" t="s">
        <v>429</v>
      </c>
      <c r="M133" s="146">
        <v>1.2300000000000001E-4</v>
      </c>
      <c r="N133" s="146">
        <v>2.5999999999999998E-5</v>
      </c>
      <c r="O133" s="146">
        <v>3.9999999999999998E-6</v>
      </c>
      <c r="P133" s="146">
        <v>1.305E-3</v>
      </c>
      <c r="Q133" s="146">
        <v>1.2E-5</v>
      </c>
      <c r="R133" s="146">
        <v>1.2E-5</v>
      </c>
      <c r="S133" s="146">
        <v>1.1E-5</v>
      </c>
      <c r="T133" s="146">
        <v>1.5E-5</v>
      </c>
      <c r="U133" s="146">
        <v>1.7E-5</v>
      </c>
      <c r="V133" s="146">
        <v>1.3999999999999999E-4</v>
      </c>
      <c r="W133" s="146">
        <v>2.4000000000000001E-5</v>
      </c>
      <c r="X133" s="146">
        <v>1.2E-8</v>
      </c>
      <c r="Y133" s="146">
        <v>6E-9</v>
      </c>
      <c r="Z133" s="146">
        <v>5.5999999999999997E-9</v>
      </c>
      <c r="AA133" s="146">
        <v>6E-9</v>
      </c>
      <c r="AB133" s="146">
        <v>2.9999999999999997E-8</v>
      </c>
      <c r="AC133" s="146">
        <v>1.3100000000000001E-4</v>
      </c>
      <c r="AD133" s="146">
        <v>3.59E-4</v>
      </c>
      <c r="AE133" s="60"/>
      <c r="AF133" s="143" t="s">
        <v>432</v>
      </c>
      <c r="AG133" s="143" t="s">
        <v>432</v>
      </c>
      <c r="AH133" s="143" t="s">
        <v>432</v>
      </c>
      <c r="AI133" s="143" t="s">
        <v>432</v>
      </c>
      <c r="AJ133" s="143" t="s">
        <v>432</v>
      </c>
      <c r="AK133" s="72">
        <v>876</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1.8794999999999999E-2</v>
      </c>
      <c r="F135" s="146">
        <v>2.0900000000000001E-4</v>
      </c>
      <c r="G135" s="146">
        <v>1.7750999999999999E-2</v>
      </c>
      <c r="H135" s="146" t="s">
        <v>431</v>
      </c>
      <c r="I135" s="146" t="s">
        <v>429</v>
      </c>
      <c r="J135" s="146" t="s">
        <v>429</v>
      </c>
      <c r="K135" s="146">
        <v>0.19108800000000001</v>
      </c>
      <c r="L135" s="146" t="s">
        <v>429</v>
      </c>
      <c r="M135" s="146">
        <v>7.3090000000000004E-3</v>
      </c>
      <c r="N135" s="146">
        <v>1.0859620000000001</v>
      </c>
      <c r="O135" s="146">
        <v>3.5503E-2</v>
      </c>
      <c r="P135" s="146">
        <v>2.9236999999999999E-2</v>
      </c>
      <c r="Q135" s="146">
        <v>2.2346000000000001E-2</v>
      </c>
      <c r="R135" s="146">
        <v>1.9319999999999999E-3</v>
      </c>
      <c r="S135" s="146">
        <v>9.7099999999999997E-4</v>
      </c>
      <c r="T135" s="146">
        <v>1.253E-3</v>
      </c>
      <c r="U135" s="146" t="s">
        <v>431</v>
      </c>
      <c r="V135" s="146">
        <v>9.3980000000000001E-3</v>
      </c>
      <c r="W135" s="146">
        <v>0.41767799999999999</v>
      </c>
      <c r="X135" s="146">
        <v>4.3999999999999999E-5</v>
      </c>
      <c r="Y135" s="146">
        <v>3.3000000000000003E-5</v>
      </c>
      <c r="Z135" s="146">
        <v>3.1999999999999999E-5</v>
      </c>
      <c r="AA135" s="146" t="s">
        <v>431</v>
      </c>
      <c r="AB135" s="146">
        <v>1.0900000000000001E-4</v>
      </c>
      <c r="AC135" s="146">
        <v>2.0884E-2</v>
      </c>
      <c r="AD135" s="146">
        <v>5.5342000000000002E-2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2.7734999999999999E-2</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46" t="s">
        <v>429</v>
      </c>
      <c r="J138" s="146" t="s">
        <v>429</v>
      </c>
      <c r="K138" s="150" t="s">
        <v>432</v>
      </c>
      <c r="L138" s="146" t="s">
        <v>429</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1" t="s">
        <v>431</v>
      </c>
      <c r="F139" s="151" t="s">
        <v>431</v>
      </c>
      <c r="G139" s="151" t="s">
        <v>431</v>
      </c>
      <c r="H139" s="151" t="s">
        <v>431</v>
      </c>
      <c r="I139" s="151" t="s">
        <v>429</v>
      </c>
      <c r="J139" s="151" t="s">
        <v>429</v>
      </c>
      <c r="K139" s="151" t="s">
        <v>431</v>
      </c>
      <c r="L139" s="146" t="s">
        <v>429</v>
      </c>
      <c r="M139" s="151" t="s">
        <v>431</v>
      </c>
      <c r="N139" s="151" t="s">
        <v>431</v>
      </c>
      <c r="O139" s="151" t="s">
        <v>431</v>
      </c>
      <c r="P139" s="151" t="s">
        <v>431</v>
      </c>
      <c r="Q139" s="151" t="s">
        <v>431</v>
      </c>
      <c r="R139" s="151" t="s">
        <v>431</v>
      </c>
      <c r="S139" s="151" t="s">
        <v>431</v>
      </c>
      <c r="T139" s="151" t="s">
        <v>431</v>
      </c>
      <c r="U139" s="151" t="s">
        <v>431</v>
      </c>
      <c r="V139" s="151" t="s">
        <v>431</v>
      </c>
      <c r="W139" s="151" t="s">
        <v>431</v>
      </c>
      <c r="X139" s="151" t="s">
        <v>431</v>
      </c>
      <c r="Y139" s="151" t="s">
        <v>431</v>
      </c>
      <c r="Z139" s="151" t="s">
        <v>431</v>
      </c>
      <c r="AA139" s="151" t="s">
        <v>431</v>
      </c>
      <c r="AB139" s="151" t="s">
        <v>431</v>
      </c>
      <c r="AC139" s="151" t="s">
        <v>431</v>
      </c>
      <c r="AD139" s="151"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c r="AL140" s="49" t="s">
        <v>412</v>
      </c>
    </row>
    <row r="141" spans="1:38" s="9" customFormat="1" ht="37.5" customHeight="1" thickBot="1" x14ac:dyDescent="0.25">
      <c r="A141" s="89"/>
      <c r="B141" s="90" t="s">
        <v>323</v>
      </c>
      <c r="C141" s="91" t="s">
        <v>388</v>
      </c>
      <c r="D141" s="89" t="s">
        <v>142</v>
      </c>
      <c r="E141" s="20">
        <f>SUM(E14:E140)</f>
        <v>48.763905000000008</v>
      </c>
      <c r="F141" s="20">
        <f t="shared" ref="F141:AD141" si="0">SUM(F14:F140)</f>
        <v>40.982601610000003</v>
      </c>
      <c r="G141" s="20">
        <f t="shared" si="0"/>
        <v>116.98429400000003</v>
      </c>
      <c r="H141" s="20">
        <f t="shared" si="0"/>
        <v>10.545593</v>
      </c>
      <c r="I141" s="20">
        <f t="shared" si="0"/>
        <v>0</v>
      </c>
      <c r="J141" s="20">
        <f t="shared" si="0"/>
        <v>0</v>
      </c>
      <c r="K141" s="20">
        <f t="shared" si="0"/>
        <v>128.16336100000004</v>
      </c>
      <c r="L141" s="20">
        <f t="shared" si="0"/>
        <v>0</v>
      </c>
      <c r="M141" s="20">
        <f t="shared" si="0"/>
        <v>220.96431699999997</v>
      </c>
      <c r="N141" s="20">
        <f t="shared" si="0"/>
        <v>88.481910500000012</v>
      </c>
      <c r="O141" s="20">
        <f t="shared" si="0"/>
        <v>2.2597043999999999</v>
      </c>
      <c r="P141" s="20">
        <f t="shared" si="0"/>
        <v>0.70598309999999975</v>
      </c>
      <c r="Q141" s="20">
        <f t="shared" si="0"/>
        <v>10.159959599999999</v>
      </c>
      <c r="R141" s="20">
        <f>SUM(R14:R140)</f>
        <v>9.9864738000000006</v>
      </c>
      <c r="S141" s="20">
        <f t="shared" si="0"/>
        <v>5.6403440999999992</v>
      </c>
      <c r="T141" s="20">
        <f t="shared" si="0"/>
        <v>10.510316499999997</v>
      </c>
      <c r="U141" s="20">
        <f t="shared" si="0"/>
        <v>1.3871300000000001E-2</v>
      </c>
      <c r="V141" s="20">
        <f t="shared" si="0"/>
        <v>63.880615499999998</v>
      </c>
      <c r="W141" s="20">
        <f t="shared" si="0"/>
        <v>6.7416479999999996</v>
      </c>
      <c r="X141" s="20">
        <f t="shared" si="0"/>
        <v>2.7391160119999998</v>
      </c>
      <c r="Y141" s="20">
        <f t="shared" si="0"/>
        <v>2.721384006000001</v>
      </c>
      <c r="Z141" s="20">
        <f t="shared" si="0"/>
        <v>1.8112400056</v>
      </c>
      <c r="AA141" s="20">
        <f t="shared" si="0"/>
        <v>2.5920940060000004</v>
      </c>
      <c r="AB141" s="20">
        <f t="shared" si="0"/>
        <v>9.8638340300000014</v>
      </c>
      <c r="AC141" s="20">
        <f t="shared" si="0"/>
        <v>0.36191119999999999</v>
      </c>
      <c r="AD141" s="20">
        <f t="shared" si="0"/>
        <v>1.7133011999999994</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48.763905000000008</v>
      </c>
      <c r="F152" s="14">
        <f t="shared" ref="F152:AD152" si="1">F141 + F151 + IF(AND(OR($B$4="AT",$B$4="BE",$B$4="CH",$B$4="GB",$B$4="IE",$B$4="LT",$B$4="LU",$B$4="NL"),SUM(F143:F149)&gt;0),SUM(F143:F149)-SUM(F27:F33),0)</f>
        <v>40.982601610000003</v>
      </c>
      <c r="G152" s="14">
        <f t="shared" si="1"/>
        <v>116.98429400000003</v>
      </c>
      <c r="H152" s="14">
        <f t="shared" si="1"/>
        <v>10.545593</v>
      </c>
      <c r="I152" s="14">
        <f t="shared" si="1"/>
        <v>0</v>
      </c>
      <c r="J152" s="14">
        <f t="shared" si="1"/>
        <v>0</v>
      </c>
      <c r="K152" s="14">
        <f t="shared" si="1"/>
        <v>128.16336100000004</v>
      </c>
      <c r="L152" s="14">
        <f t="shared" si="1"/>
        <v>0</v>
      </c>
      <c r="M152" s="14">
        <f t="shared" si="1"/>
        <v>220.96431699999997</v>
      </c>
      <c r="N152" s="14">
        <f t="shared" si="1"/>
        <v>88.481910500000012</v>
      </c>
      <c r="O152" s="14">
        <f t="shared" si="1"/>
        <v>2.2597043999999999</v>
      </c>
      <c r="P152" s="14">
        <f t="shared" si="1"/>
        <v>0.70598309999999975</v>
      </c>
      <c r="Q152" s="14">
        <f t="shared" si="1"/>
        <v>10.159959599999999</v>
      </c>
      <c r="R152" s="14">
        <f t="shared" si="1"/>
        <v>9.9864738000000006</v>
      </c>
      <c r="S152" s="14">
        <f t="shared" si="1"/>
        <v>5.6403440999999992</v>
      </c>
      <c r="T152" s="14">
        <f t="shared" si="1"/>
        <v>10.510316499999997</v>
      </c>
      <c r="U152" s="14">
        <f t="shared" si="1"/>
        <v>1.3871300000000001E-2</v>
      </c>
      <c r="V152" s="14">
        <f t="shared" si="1"/>
        <v>63.880615499999998</v>
      </c>
      <c r="W152" s="14">
        <f t="shared" si="1"/>
        <v>6.7416479999999996</v>
      </c>
      <c r="X152" s="14">
        <f t="shared" si="1"/>
        <v>2.7391160119999998</v>
      </c>
      <c r="Y152" s="14">
        <f t="shared" si="1"/>
        <v>2.721384006000001</v>
      </c>
      <c r="Z152" s="14">
        <f t="shared" si="1"/>
        <v>1.8112400056</v>
      </c>
      <c r="AA152" s="14">
        <f t="shared" si="1"/>
        <v>2.5920940060000004</v>
      </c>
      <c r="AB152" s="14">
        <f t="shared" si="1"/>
        <v>9.8638340300000014</v>
      </c>
      <c r="AC152" s="14">
        <f t="shared" si="1"/>
        <v>0.36191119999999999</v>
      </c>
      <c r="AD152" s="14">
        <f t="shared" si="1"/>
        <v>1.7133011999999994</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48.763905000000008</v>
      </c>
      <c r="F154" s="14">
        <f>F141 + F153 - IF(OR($B$6=2005,$B$6&gt;=2020),SUM(F99:F122),0) + IF(AND(OR($B$4="AT",$B$4="BE",$B$4="CH",$B$4="GB",$B$4="IE",$B$4="LT",$B$4="LU",$B$4="NL"),SUM(F143:F149)&gt;0),SUM(F143:F149)-SUM(F27:F33),0)</f>
        <v>40.982601610000003</v>
      </c>
      <c r="G154" s="14">
        <f>G141 + G153 + IF(AND(OR($B$4="AT",$B$4="BE",$B$4="CH",$B$4="GB",$B$4="IE",$B$4="LT",$B$4="LU",$B$4="NL"),SUM(G143:G149)&gt;0),SUM(G143:G149)-SUM(G27:G33),0)</f>
        <v>116.98429400000003</v>
      </c>
      <c r="H154" s="14">
        <f t="shared" ref="H154:AD154" si="2">H141 + H153 + IF(AND(OR($B$4="AT",$B$4="BE",$B$4="CH",$B$4="GB",$B$4="IE",$B$4="LT",$B$4="LU",$B$4="NL"),SUM(H143:H149)&gt;0),SUM(H143:H149)-SUM(H27:H33),0)</f>
        <v>10.545593</v>
      </c>
      <c r="I154" s="14">
        <f t="shared" si="2"/>
        <v>0</v>
      </c>
      <c r="J154" s="14">
        <f t="shared" si="2"/>
        <v>0</v>
      </c>
      <c r="K154" s="14">
        <f t="shared" si="2"/>
        <v>128.16336100000004</v>
      </c>
      <c r="L154" s="14">
        <f t="shared" si="2"/>
        <v>0</v>
      </c>
      <c r="M154" s="14">
        <f t="shared" si="2"/>
        <v>220.96431699999997</v>
      </c>
      <c r="N154" s="14">
        <f t="shared" si="2"/>
        <v>88.481910500000012</v>
      </c>
      <c r="O154" s="14">
        <f t="shared" si="2"/>
        <v>2.2597043999999999</v>
      </c>
      <c r="P154" s="14">
        <f t="shared" si="2"/>
        <v>0.70598309999999975</v>
      </c>
      <c r="Q154" s="14">
        <f t="shared" si="2"/>
        <v>10.159959599999999</v>
      </c>
      <c r="R154" s="14">
        <f t="shared" si="2"/>
        <v>9.9864738000000006</v>
      </c>
      <c r="S154" s="14">
        <f t="shared" si="2"/>
        <v>5.6403440999999992</v>
      </c>
      <c r="T154" s="14">
        <f t="shared" si="2"/>
        <v>10.510316499999997</v>
      </c>
      <c r="U154" s="14">
        <f t="shared" si="2"/>
        <v>1.3871300000000001E-2</v>
      </c>
      <c r="V154" s="14">
        <f t="shared" si="2"/>
        <v>63.880615499999998</v>
      </c>
      <c r="W154" s="14">
        <f t="shared" si="2"/>
        <v>6.7416479999999996</v>
      </c>
      <c r="X154" s="14">
        <f t="shared" si="2"/>
        <v>2.7391160119999998</v>
      </c>
      <c r="Y154" s="14">
        <f t="shared" si="2"/>
        <v>2.721384006000001</v>
      </c>
      <c r="Z154" s="14">
        <f t="shared" si="2"/>
        <v>1.8112400056</v>
      </c>
      <c r="AA154" s="14">
        <f t="shared" si="2"/>
        <v>2.5920940060000004</v>
      </c>
      <c r="AB154" s="14">
        <f t="shared" si="2"/>
        <v>9.8638340300000014</v>
      </c>
      <c r="AC154" s="14">
        <f t="shared" si="2"/>
        <v>0.36191119999999999</v>
      </c>
      <c r="AD154" s="14">
        <f t="shared" si="2"/>
        <v>1.7133011999999994</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0.179955</v>
      </c>
      <c r="F157" s="158">
        <v>7.0299999999999998E-3</v>
      </c>
      <c r="G157" s="158">
        <v>1.4059E-2</v>
      </c>
      <c r="H157" s="158" t="s">
        <v>431</v>
      </c>
      <c r="I157" s="158" t="s">
        <v>429</v>
      </c>
      <c r="J157" s="158" t="s">
        <v>429</v>
      </c>
      <c r="K157" s="158">
        <v>2.8119999999999998E-3</v>
      </c>
      <c r="L157" s="158" t="s">
        <v>429</v>
      </c>
      <c r="M157" s="158">
        <v>1.5465E-2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571.73299999999995</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1.0003E-2</v>
      </c>
      <c r="F158" s="158">
        <v>9.7E-5</v>
      </c>
      <c r="G158" s="158">
        <v>9.7099999999999997E-4</v>
      </c>
      <c r="H158" s="158" t="s">
        <v>431</v>
      </c>
      <c r="I158" s="158" t="s">
        <v>429</v>
      </c>
      <c r="J158" s="158" t="s">
        <v>429</v>
      </c>
      <c r="K158" s="158">
        <v>1.94E-4</v>
      </c>
      <c r="L158" s="158" t="s">
        <v>429</v>
      </c>
      <c r="M158" s="158">
        <v>1.9419999999999999E-3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39.497999999999998</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7.1050000000000004</v>
      </c>
      <c r="F159" s="158">
        <v>0.247</v>
      </c>
      <c r="G159" s="158">
        <v>3.1</v>
      </c>
      <c r="H159" s="158" t="s">
        <v>431</v>
      </c>
      <c r="I159" s="158" t="s">
        <v>429</v>
      </c>
      <c r="J159" s="158" t="s">
        <v>429</v>
      </c>
      <c r="K159" s="158">
        <v>0.37</v>
      </c>
      <c r="L159" s="158" t="s">
        <v>429</v>
      </c>
      <c r="M159" s="158">
        <v>0.66599999999999993</v>
      </c>
      <c r="N159" s="158">
        <v>1.4199999999999999E-2</v>
      </c>
      <c r="O159" s="158">
        <v>1.4E-3</v>
      </c>
      <c r="P159" s="158">
        <v>2.1999999999999997E-3</v>
      </c>
      <c r="Q159" s="203">
        <v>4.1000000000000003E-3</v>
      </c>
      <c r="R159" s="158">
        <v>3.7999999999999999E-2</v>
      </c>
      <c r="S159" s="203">
        <v>1.7999999999999999E-2</v>
      </c>
      <c r="T159" s="158">
        <v>1.64</v>
      </c>
      <c r="U159" s="203">
        <v>2.3999999999999998E-3</v>
      </c>
      <c r="V159" s="158">
        <v>0.108</v>
      </c>
      <c r="W159" s="158">
        <v>2.87E-2</v>
      </c>
      <c r="X159" s="203">
        <v>3.3E-4</v>
      </c>
      <c r="Y159" s="203">
        <v>1.9E-3</v>
      </c>
      <c r="Z159" s="203">
        <v>1.4E-3</v>
      </c>
      <c r="AA159" s="203">
        <v>4.8999999999999998E-4</v>
      </c>
      <c r="AB159" s="203">
        <v>4.1200000000000004E-3</v>
      </c>
      <c r="AC159" s="158">
        <v>1.0200000000000001E-2</v>
      </c>
      <c r="AD159" s="158">
        <v>3.0019999999999995E-2</v>
      </c>
      <c r="AE159" s="63"/>
      <c r="AF159" s="203">
        <v>3740</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1.8589999999999999E-2</v>
      </c>
      <c r="F163" s="159">
        <v>5.577E-2</v>
      </c>
      <c r="G163" s="159">
        <v>3.718E-3</v>
      </c>
      <c r="H163" s="159">
        <v>3.718E-3</v>
      </c>
      <c r="I163" s="215">
        <v>0.21043100000000001</v>
      </c>
      <c r="J163" s="215">
        <v>0.25719399999999998</v>
      </c>
      <c r="K163" s="215">
        <v>0.39748099999999997</v>
      </c>
      <c r="L163" s="215">
        <v>1.8939000000000001E-2</v>
      </c>
      <c r="M163" s="159">
        <v>0.55769999999999997</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185.9</v>
      </c>
      <c r="AL163" s="59" t="s">
        <v>344</v>
      </c>
    </row>
    <row r="164" spans="1:38" s="2" customFormat="1" ht="26.25" customHeight="1" thickBot="1" x14ac:dyDescent="0.25">
      <c r="A164" s="59" t="s">
        <v>339</v>
      </c>
      <c r="B164" s="59" t="s">
        <v>345</v>
      </c>
      <c r="C164" s="112" t="s">
        <v>346</v>
      </c>
      <c r="D164" s="113"/>
      <c r="E164" s="159" t="s">
        <v>430</v>
      </c>
      <c r="F164" s="159">
        <v>34.729900000000001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95" activePane="bottomRight" state="frozen"/>
      <selection activeCell="B6" sqref="B6"/>
      <selection pane="topRight" activeCell="B6" sqref="B6"/>
      <selection pane="bottomLeft" activeCell="B6" sqref="B6"/>
      <selection pane="bottomRight" activeCell="B5" sqref="B5"/>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1994</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440</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1994</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14.17</v>
      </c>
      <c r="F14" s="143">
        <v>0.79</v>
      </c>
      <c r="G14" s="143">
        <v>122.73</v>
      </c>
      <c r="H14" s="143">
        <v>0.126189</v>
      </c>
      <c r="I14" s="143" t="s">
        <v>429</v>
      </c>
      <c r="J14" s="143" t="s">
        <v>429</v>
      </c>
      <c r="K14" s="143">
        <v>99.265030999999993</v>
      </c>
      <c r="L14" s="143" t="s">
        <v>429</v>
      </c>
      <c r="M14" s="143">
        <v>8.91</v>
      </c>
      <c r="N14" s="143">
        <v>36.370016999999997</v>
      </c>
      <c r="O14" s="143">
        <v>0.650003</v>
      </c>
      <c r="P14" s="143">
        <v>0.58111800000000002</v>
      </c>
      <c r="Q14" s="143">
        <v>10.541342</v>
      </c>
      <c r="R14" s="143">
        <v>9.9800079999999998</v>
      </c>
      <c r="S14" s="143">
        <v>2.6600009999999998</v>
      </c>
      <c r="T14" s="143">
        <v>9.6000060000000005</v>
      </c>
      <c r="U14" s="72">
        <v>1.2300000000000001E-4</v>
      </c>
      <c r="V14" s="143">
        <v>50.270017000000003</v>
      </c>
      <c r="W14" s="182">
        <v>1.073008</v>
      </c>
      <c r="X14" s="182">
        <v>0.227908</v>
      </c>
      <c r="Y14" s="182">
        <v>0.29180099999999998</v>
      </c>
      <c r="Z14" s="182">
        <v>0.14022599999999999</v>
      </c>
      <c r="AA14" s="182">
        <v>9.4073000000000004E-2</v>
      </c>
      <c r="AB14" s="182">
        <v>0.7540079999999999</v>
      </c>
      <c r="AC14" s="182">
        <v>8.7901999999999994E-2</v>
      </c>
      <c r="AD14" s="182">
        <v>1.075529</v>
      </c>
      <c r="AE14" s="60"/>
      <c r="AF14" s="143">
        <v>20474.330000000002</v>
      </c>
      <c r="AG14" s="143">
        <v>114983.647</v>
      </c>
      <c r="AH14" s="143">
        <v>11179.968000000001</v>
      </c>
      <c r="AI14" s="143">
        <v>3410.5</v>
      </c>
      <c r="AJ14" s="143" t="s">
        <v>432</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0.1</v>
      </c>
      <c r="F16" s="143">
        <v>0.57447300000000001</v>
      </c>
      <c r="G16" s="143">
        <v>1.17</v>
      </c>
      <c r="H16" s="143" t="s">
        <v>431</v>
      </c>
      <c r="I16" s="143" t="s">
        <v>429</v>
      </c>
      <c r="J16" s="143" t="s">
        <v>429</v>
      </c>
      <c r="K16" s="143">
        <v>1.01</v>
      </c>
      <c r="L16" s="143" t="s">
        <v>429</v>
      </c>
      <c r="M16" s="143">
        <v>8.9499999999999993</v>
      </c>
      <c r="N16" s="143">
        <v>0.02</v>
      </c>
      <c r="O16" s="143">
        <v>1E-3</v>
      </c>
      <c r="P16" s="143">
        <v>1E-3</v>
      </c>
      <c r="Q16" s="143">
        <v>0.01</v>
      </c>
      <c r="R16" s="143">
        <v>0.01</v>
      </c>
      <c r="S16" s="143">
        <v>2E-3</v>
      </c>
      <c r="T16" s="143">
        <v>3.4000000000000002E-2</v>
      </c>
      <c r="U16" s="72" t="s">
        <v>431</v>
      </c>
      <c r="V16" s="143">
        <v>3.1E-2</v>
      </c>
      <c r="W16" s="183">
        <v>4.8163999999999998E-2</v>
      </c>
      <c r="X16" s="182">
        <v>5.5360000000000001E-3</v>
      </c>
      <c r="Y16" s="182">
        <v>7.2399999999999999E-3</v>
      </c>
      <c r="Z16" s="182">
        <v>3.833E-3</v>
      </c>
      <c r="AA16" s="182">
        <v>2.555E-3</v>
      </c>
      <c r="AB16" s="182">
        <v>1.9164E-2</v>
      </c>
      <c r="AC16" s="182">
        <v>2.6400000000000002E-4</v>
      </c>
      <c r="AD16" s="182">
        <v>7.2396000000000002E-2</v>
      </c>
      <c r="AE16" s="60"/>
      <c r="AF16" s="143" t="s">
        <v>432</v>
      </c>
      <c r="AG16" s="143">
        <v>425.86</v>
      </c>
      <c r="AH16" s="143" t="s">
        <v>432</v>
      </c>
      <c r="AI16" s="143" t="s">
        <v>432</v>
      </c>
      <c r="AJ16" s="143" t="s">
        <v>432</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433</v>
      </c>
      <c r="J22" s="143" t="s">
        <v>433</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3.0827309999999999</v>
      </c>
      <c r="F23" s="182">
        <v>0.57278899999999999</v>
      </c>
      <c r="G23" s="143">
        <v>0.83384000000000003</v>
      </c>
      <c r="H23" s="182">
        <v>6.1600000000000001E-4</v>
      </c>
      <c r="I23" s="143" t="s">
        <v>429</v>
      </c>
      <c r="J23" s="143" t="s">
        <v>429</v>
      </c>
      <c r="K23" s="182">
        <v>0.34637000000000001</v>
      </c>
      <c r="L23" s="143" t="s">
        <v>429</v>
      </c>
      <c r="M23" s="182">
        <v>2.2979319999999999</v>
      </c>
      <c r="N23" s="143">
        <v>0.15</v>
      </c>
      <c r="O23" s="143">
        <v>8.4199999999999998E-4</v>
      </c>
      <c r="P23" s="143" t="s">
        <v>431</v>
      </c>
      <c r="Q23" s="143" t="s">
        <v>431</v>
      </c>
      <c r="R23" s="143">
        <v>4.2090000000000001E-3</v>
      </c>
      <c r="S23" s="143">
        <v>0.14311299999999999</v>
      </c>
      <c r="T23" s="143">
        <v>5.8929999999999998E-3</v>
      </c>
      <c r="U23" s="143">
        <v>8.4199999999999998E-4</v>
      </c>
      <c r="V23" s="143">
        <v>8.4183999999999995E-2</v>
      </c>
      <c r="W23" s="143" t="s">
        <v>431</v>
      </c>
      <c r="X23" s="143">
        <v>2.5360000000000001E-3</v>
      </c>
      <c r="Y23" s="143">
        <v>4.1989999999999996E-3</v>
      </c>
      <c r="Z23" s="143" t="s">
        <v>431</v>
      </c>
      <c r="AA23" s="143" t="s">
        <v>431</v>
      </c>
      <c r="AB23" s="143">
        <v>6.7349999999999997E-3</v>
      </c>
      <c r="AC23" s="143" t="s">
        <v>432</v>
      </c>
      <c r="AD23" s="143" t="s">
        <v>432</v>
      </c>
      <c r="AE23" s="60"/>
      <c r="AF23" s="182">
        <v>3562.6831999999999</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2.56</v>
      </c>
      <c r="F24" s="143">
        <v>0.28999999999999998</v>
      </c>
      <c r="G24" s="143">
        <v>20.12</v>
      </c>
      <c r="H24" s="143">
        <v>1.8627999999999999E-2</v>
      </c>
      <c r="I24" s="143" t="s">
        <v>429</v>
      </c>
      <c r="J24" s="143" t="s">
        <v>429</v>
      </c>
      <c r="K24" s="143">
        <v>61.330379999999998</v>
      </c>
      <c r="L24" s="143" t="s">
        <v>429</v>
      </c>
      <c r="M24" s="143">
        <v>3.64</v>
      </c>
      <c r="N24" s="143">
        <v>42.6500013</v>
      </c>
      <c r="O24" s="143">
        <v>2.2000001999999999</v>
      </c>
      <c r="P24" s="143">
        <v>5.0084499999999997E-2</v>
      </c>
      <c r="Q24" s="143">
        <v>0.1101014</v>
      </c>
      <c r="R24" s="143">
        <v>9.00006E-2</v>
      </c>
      <c r="S24" s="143">
        <v>1.5600000999999999</v>
      </c>
      <c r="T24" s="143">
        <v>2.6990004000000001</v>
      </c>
      <c r="U24" s="143">
        <v>9.3000000000000007E-6</v>
      </c>
      <c r="V24" s="143">
        <v>10.5600013</v>
      </c>
      <c r="W24" s="182">
        <v>1.022875</v>
      </c>
      <c r="X24" s="182">
        <v>2.6405000000000001E-2</v>
      </c>
      <c r="Y24" s="182">
        <v>3.9298E-2</v>
      </c>
      <c r="Z24" s="182">
        <v>1.2768E-2</v>
      </c>
      <c r="AA24" s="182">
        <v>1.4763999999999999E-2</v>
      </c>
      <c r="AB24" s="182">
        <v>9.3234999999999998E-2</v>
      </c>
      <c r="AC24" s="182">
        <v>5.757E-3</v>
      </c>
      <c r="AD24" s="182">
        <v>6.5460000000000004E-2</v>
      </c>
      <c r="AE24" s="60"/>
      <c r="AF24" s="143">
        <v>8928.7620000000006</v>
      </c>
      <c r="AG24" s="143">
        <v>3824.9050000000002</v>
      </c>
      <c r="AH24" s="143">
        <v>844.99199999999996</v>
      </c>
      <c r="AI24" s="143">
        <v>503.46</v>
      </c>
      <c r="AJ24" s="143" t="s">
        <v>432</v>
      </c>
      <c r="AK24" s="143" t="s">
        <v>432</v>
      </c>
      <c r="AL24" s="49" t="s">
        <v>49</v>
      </c>
    </row>
    <row r="25" spans="1:38" s="2" customFormat="1" ht="26.25" customHeight="1" thickBot="1" x14ac:dyDescent="0.25">
      <c r="A25" s="70" t="s">
        <v>73</v>
      </c>
      <c r="B25" s="74" t="s">
        <v>74</v>
      </c>
      <c r="C25" s="76" t="s">
        <v>75</v>
      </c>
      <c r="D25" s="72"/>
      <c r="E25" s="143">
        <v>1.8138000000000001E-2</v>
      </c>
      <c r="F25" s="143">
        <v>3.405E-3</v>
      </c>
      <c r="G25" s="143">
        <v>1.8829999999999999E-3</v>
      </c>
      <c r="H25" s="143" t="s">
        <v>431</v>
      </c>
      <c r="I25" s="143" t="s">
        <v>429</v>
      </c>
      <c r="J25" s="143" t="s">
        <v>429</v>
      </c>
      <c r="K25" s="143">
        <v>1.34E-4</v>
      </c>
      <c r="L25" s="143" t="s">
        <v>429</v>
      </c>
      <c r="M25" s="143">
        <v>3.2437000000000001E-2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82.302999999999997</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5.22E-4</v>
      </c>
      <c r="F26" s="143">
        <v>8.1099999999999998E-4</v>
      </c>
      <c r="G26" s="143">
        <v>8.6000000000000003E-5</v>
      </c>
      <c r="H26" s="143" t="s">
        <v>431</v>
      </c>
      <c r="I26" s="143" t="s">
        <v>429</v>
      </c>
      <c r="J26" s="143" t="s">
        <v>429</v>
      </c>
      <c r="K26" s="143">
        <v>5.0000000000000004E-6</v>
      </c>
      <c r="L26" s="143" t="s">
        <v>429</v>
      </c>
      <c r="M26" s="143">
        <v>1.0298E-2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4.0780000000000003</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9.0529879999999991</v>
      </c>
      <c r="F27" s="182">
        <v>7.1863869999999999</v>
      </c>
      <c r="G27" s="182">
        <v>0.75728200000000001</v>
      </c>
      <c r="H27" s="182">
        <v>1.7374000000000001E-2</v>
      </c>
      <c r="I27" s="143" t="s">
        <v>429</v>
      </c>
      <c r="J27" s="143" t="s">
        <v>429</v>
      </c>
      <c r="K27" s="182">
        <v>0.15410199999999999</v>
      </c>
      <c r="L27" s="143" t="s">
        <v>429</v>
      </c>
      <c r="M27" s="182">
        <v>66.758594000000002</v>
      </c>
      <c r="N27" s="182">
        <v>34.740175000000001</v>
      </c>
      <c r="O27" s="182">
        <v>4.8000000000000001E-5</v>
      </c>
      <c r="P27" s="143">
        <v>2.1710000000000002E-3</v>
      </c>
      <c r="Q27" s="143">
        <v>7.2000000000000002E-5</v>
      </c>
      <c r="R27" s="182">
        <v>1.709E-3</v>
      </c>
      <c r="S27" s="182">
        <v>1.2099999999999999E-3</v>
      </c>
      <c r="T27" s="182">
        <v>5.3899999999999998E-4</v>
      </c>
      <c r="U27" s="182">
        <v>4.8999999999999998E-5</v>
      </c>
      <c r="V27" s="182">
        <v>8.1720000000000004E-3</v>
      </c>
      <c r="W27" s="182">
        <v>0.115893</v>
      </c>
      <c r="X27" s="182">
        <v>2.624E-3</v>
      </c>
      <c r="Y27" s="182">
        <v>4.1200000000000004E-3</v>
      </c>
      <c r="Z27" s="143">
        <v>1.884E-3</v>
      </c>
      <c r="AA27" s="182">
        <v>4.4660000000000004E-3</v>
      </c>
      <c r="AB27" s="183">
        <v>1.3094000000000001E-2</v>
      </c>
      <c r="AC27" s="143">
        <v>1.16E-4</v>
      </c>
      <c r="AD27" s="182">
        <v>2.4000000000000001E-5</v>
      </c>
      <c r="AE27" s="60"/>
      <c r="AF27" s="182">
        <v>11495.900016</v>
      </c>
      <c r="AG27" s="143" t="s">
        <v>432</v>
      </c>
      <c r="AH27" s="143" t="s">
        <v>432</v>
      </c>
      <c r="AI27" s="143" t="s">
        <v>432</v>
      </c>
      <c r="AJ27" s="143" t="s">
        <v>432</v>
      </c>
      <c r="AK27" s="143" t="s">
        <v>432</v>
      </c>
      <c r="AL27" s="49" t="s">
        <v>49</v>
      </c>
    </row>
    <row r="28" spans="1:38" s="2" customFormat="1" ht="26.25" customHeight="1" thickBot="1" x14ac:dyDescent="0.25">
      <c r="A28" s="70" t="s">
        <v>78</v>
      </c>
      <c r="B28" s="70" t="s">
        <v>81</v>
      </c>
      <c r="C28" s="71" t="s">
        <v>82</v>
      </c>
      <c r="D28" s="72"/>
      <c r="E28" s="182">
        <v>0.76409800000000005</v>
      </c>
      <c r="F28" s="182">
        <v>0.28855700000000001</v>
      </c>
      <c r="G28" s="182">
        <v>0.26789299999999999</v>
      </c>
      <c r="H28" s="182">
        <v>7.0100000000000002E-4</v>
      </c>
      <c r="I28" s="143" t="s">
        <v>429</v>
      </c>
      <c r="J28" s="143" t="s">
        <v>429</v>
      </c>
      <c r="K28" s="182">
        <v>0.13783300000000001</v>
      </c>
      <c r="L28" s="143" t="s">
        <v>429</v>
      </c>
      <c r="M28" s="182">
        <v>3.1539459999999999</v>
      </c>
      <c r="N28" s="182">
        <v>1.380827</v>
      </c>
      <c r="O28" s="182">
        <v>3.0000000000000001E-6</v>
      </c>
      <c r="P28" s="143">
        <v>2.12E-4</v>
      </c>
      <c r="Q28" s="143">
        <v>5.0000000000000004E-6</v>
      </c>
      <c r="R28" s="182">
        <v>2.7E-4</v>
      </c>
      <c r="S28" s="182">
        <v>1.84E-4</v>
      </c>
      <c r="T28" s="182">
        <v>2.5999999999999998E-5</v>
      </c>
      <c r="U28" s="182">
        <v>3.9999999999999998E-6</v>
      </c>
      <c r="V28" s="182">
        <v>7.5299999999999998E-4</v>
      </c>
      <c r="W28" s="182">
        <v>4.2729999999999999E-3</v>
      </c>
      <c r="X28" s="143">
        <v>5.8100000000000003E-4</v>
      </c>
      <c r="Y28" s="143">
        <v>6.8800000000000003E-4</v>
      </c>
      <c r="Z28" s="143">
        <v>4.9700000000000005E-4</v>
      </c>
      <c r="AA28" s="143">
        <v>6.0499999999999996E-4</v>
      </c>
      <c r="AB28" s="143">
        <v>2.3710000000000003E-3</v>
      </c>
      <c r="AC28" s="143">
        <v>3.9999999999999998E-6</v>
      </c>
      <c r="AD28" s="143">
        <v>3.9999999999999998E-6</v>
      </c>
      <c r="AE28" s="60"/>
      <c r="AF28" s="182">
        <v>1463.68803</v>
      </c>
      <c r="AG28" s="143" t="s">
        <v>432</v>
      </c>
      <c r="AH28" s="143" t="s">
        <v>432</v>
      </c>
      <c r="AI28" s="143" t="s">
        <v>432</v>
      </c>
      <c r="AJ28" s="143" t="s">
        <v>432</v>
      </c>
      <c r="AK28" s="143" t="s">
        <v>432</v>
      </c>
      <c r="AL28" s="49" t="s">
        <v>49</v>
      </c>
    </row>
    <row r="29" spans="1:38" s="2" customFormat="1" ht="26.25" customHeight="1" thickBot="1" x14ac:dyDescent="0.25">
      <c r="A29" s="70" t="s">
        <v>78</v>
      </c>
      <c r="B29" s="70" t="s">
        <v>83</v>
      </c>
      <c r="C29" s="71" t="s">
        <v>84</v>
      </c>
      <c r="D29" s="72"/>
      <c r="E29" s="182">
        <v>6.0718240000000003</v>
      </c>
      <c r="F29" s="182">
        <v>1.0061929999999999</v>
      </c>
      <c r="G29" s="182">
        <v>1.3176030000000001</v>
      </c>
      <c r="H29" s="182">
        <v>2.1789999999999999E-3</v>
      </c>
      <c r="I29" s="143" t="s">
        <v>429</v>
      </c>
      <c r="J29" s="143" t="s">
        <v>429</v>
      </c>
      <c r="K29" s="143">
        <v>0.19342699999999999</v>
      </c>
      <c r="L29" s="143" t="s">
        <v>429</v>
      </c>
      <c r="M29" s="182">
        <v>1.9590320000000001</v>
      </c>
      <c r="N29" s="182">
        <v>5.750013</v>
      </c>
      <c r="O29" s="182">
        <v>1.4E-5</v>
      </c>
      <c r="P29" s="143">
        <v>9.9099999999999991E-4</v>
      </c>
      <c r="Q29" s="143">
        <v>2.4000000000000001E-5</v>
      </c>
      <c r="R29" s="182">
        <v>1.2960000000000001E-3</v>
      </c>
      <c r="S29" s="182">
        <v>8.8000000000000003E-4</v>
      </c>
      <c r="T29" s="182">
        <v>1.13E-4</v>
      </c>
      <c r="U29" s="182">
        <v>2.0000000000000002E-5</v>
      </c>
      <c r="V29" s="182">
        <v>3.4989999999999999E-3</v>
      </c>
      <c r="W29" s="182">
        <v>5.2351000000000002E-2</v>
      </c>
      <c r="X29" s="143">
        <v>7.4799999999999997E-4</v>
      </c>
      <c r="Y29" s="182">
        <v>4.529E-3</v>
      </c>
      <c r="Z29" s="182">
        <v>5.0610000000000004E-3</v>
      </c>
      <c r="AA29" s="143">
        <v>1.163E-3</v>
      </c>
      <c r="AB29" s="183">
        <v>1.1501000000000001E-2</v>
      </c>
      <c r="AC29" s="143">
        <v>1.0000000000000001E-5</v>
      </c>
      <c r="AD29" s="143">
        <v>9.0000000000000002E-6</v>
      </c>
      <c r="AE29" s="60"/>
      <c r="AF29" s="182">
        <v>6949.9032669999997</v>
      </c>
      <c r="AG29" s="143" t="s">
        <v>432</v>
      </c>
      <c r="AH29" s="143" t="s">
        <v>432</v>
      </c>
      <c r="AI29" s="143" t="s">
        <v>432</v>
      </c>
      <c r="AJ29" s="143" t="s">
        <v>432</v>
      </c>
      <c r="AK29" s="143" t="s">
        <v>432</v>
      </c>
      <c r="AL29" s="49" t="s">
        <v>49</v>
      </c>
    </row>
    <row r="30" spans="1:38" s="2" customFormat="1" ht="26.25" customHeight="1" thickBot="1" x14ac:dyDescent="0.25">
      <c r="A30" s="70" t="s">
        <v>78</v>
      </c>
      <c r="B30" s="70" t="s">
        <v>85</v>
      </c>
      <c r="C30" s="71" t="s">
        <v>86</v>
      </c>
      <c r="D30" s="72"/>
      <c r="E30" s="182">
        <v>1.8320000000000001E-3</v>
      </c>
      <c r="F30" s="182">
        <v>7.2890000000000003E-3</v>
      </c>
      <c r="G30" s="143">
        <v>3.6600000000000001E-4</v>
      </c>
      <c r="H30" s="182">
        <v>1.0000000000000001E-5</v>
      </c>
      <c r="I30" s="143" t="s">
        <v>429</v>
      </c>
      <c r="J30" s="143" t="s">
        <v>429</v>
      </c>
      <c r="K30" s="143">
        <v>9.8999999999999994E-5</v>
      </c>
      <c r="L30" s="143" t="s">
        <v>429</v>
      </c>
      <c r="M30" s="182">
        <v>9.9954000000000001E-2</v>
      </c>
      <c r="N30" s="182">
        <v>2.7480000000000001E-2</v>
      </c>
      <c r="O30" s="182">
        <v>4.0000000000000001E-8</v>
      </c>
      <c r="P30" s="143">
        <v>1.9999999999999999E-6</v>
      </c>
      <c r="Q30" s="182">
        <v>9.9999999999999995E-8</v>
      </c>
      <c r="R30" s="182">
        <v>9.9999999999999995E-7</v>
      </c>
      <c r="S30" s="182">
        <v>9.9999999999999995E-7</v>
      </c>
      <c r="T30" s="182">
        <v>3.9999999999999998E-7</v>
      </c>
      <c r="U30" s="182">
        <v>4.0000000000000001E-8</v>
      </c>
      <c r="V30" s="182">
        <v>6.0000000000000002E-6</v>
      </c>
      <c r="W30" s="182">
        <v>1.56E-4</v>
      </c>
      <c r="X30" s="143">
        <v>1.9999999999999999E-6</v>
      </c>
      <c r="Y30" s="143">
        <v>3.9999999999999998E-6</v>
      </c>
      <c r="Z30" s="143">
        <v>9.9999999999999995E-7</v>
      </c>
      <c r="AA30" s="143">
        <v>5.0000000000000004E-6</v>
      </c>
      <c r="AB30" s="72">
        <v>1.2E-5</v>
      </c>
      <c r="AC30" s="182">
        <v>1.9999999999999999E-7</v>
      </c>
      <c r="AD30" s="182">
        <v>1.9999999999999999E-7</v>
      </c>
      <c r="AE30" s="60"/>
      <c r="AF30" s="182">
        <v>8.1086869999999998</v>
      </c>
      <c r="AG30" s="143" t="s">
        <v>432</v>
      </c>
      <c r="AH30" s="143" t="s">
        <v>432</v>
      </c>
      <c r="AI30" s="143" t="s">
        <v>432</v>
      </c>
      <c r="AJ30" s="143" t="s">
        <v>432</v>
      </c>
      <c r="AK30" s="143" t="s">
        <v>432</v>
      </c>
      <c r="AL30" s="49" t="s">
        <v>49</v>
      </c>
    </row>
    <row r="31" spans="1:38" s="2" customFormat="1" ht="26.25" customHeight="1" thickBot="1" x14ac:dyDescent="0.25">
      <c r="A31" s="70" t="s">
        <v>78</v>
      </c>
      <c r="B31" s="70" t="s">
        <v>87</v>
      </c>
      <c r="C31" s="71" t="s">
        <v>88</v>
      </c>
      <c r="D31" s="72"/>
      <c r="E31" s="143" t="s">
        <v>432</v>
      </c>
      <c r="F31" s="182">
        <v>3.120098</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82">
        <v>144.392156</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2">
        <v>0.149145</v>
      </c>
      <c r="L32" s="143" t="s">
        <v>429</v>
      </c>
      <c r="M32" s="143" t="s">
        <v>432</v>
      </c>
      <c r="N32" s="182">
        <v>0.161109</v>
      </c>
      <c r="O32" s="182">
        <v>7.3700000000000002E-4</v>
      </c>
      <c r="P32" s="143" t="s">
        <v>432</v>
      </c>
      <c r="Q32" s="182">
        <v>1.856E-3</v>
      </c>
      <c r="R32" s="182">
        <v>5.9798999999999998E-2</v>
      </c>
      <c r="S32" s="182">
        <v>1.310182</v>
      </c>
      <c r="T32" s="182">
        <v>9.3939999999999996E-3</v>
      </c>
      <c r="U32" s="182">
        <v>1.214E-3</v>
      </c>
      <c r="V32" s="182">
        <v>0.48277199999999998</v>
      </c>
      <c r="W32" s="143" t="s">
        <v>431</v>
      </c>
      <c r="X32" s="182">
        <v>3.7500000000000001E-4</v>
      </c>
      <c r="Y32" s="182">
        <v>2.6999999999999999E-5</v>
      </c>
      <c r="Z32" s="182">
        <v>4.1E-5</v>
      </c>
      <c r="AA32" s="182">
        <v>1.7000000000000001E-4</v>
      </c>
      <c r="AB32" s="182">
        <v>6.1300000000000005E-4</v>
      </c>
      <c r="AC32" s="143" t="s">
        <v>431</v>
      </c>
      <c r="AD32" s="143" t="s">
        <v>431</v>
      </c>
      <c r="AE32" s="60"/>
      <c r="AF32" s="143" t="s">
        <v>432</v>
      </c>
      <c r="AG32" s="143" t="s">
        <v>432</v>
      </c>
      <c r="AH32" s="143" t="s">
        <v>432</v>
      </c>
      <c r="AI32" s="143" t="s">
        <v>432</v>
      </c>
      <c r="AJ32" s="143" t="s">
        <v>432</v>
      </c>
      <c r="AK32" s="182">
        <v>5381.6444350000002</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82">
        <v>0.13136900000000001</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2">
        <v>5381.6444350000002</v>
      </c>
      <c r="AL33" s="49" t="s">
        <v>413</v>
      </c>
    </row>
    <row r="34" spans="1:38" s="2" customFormat="1" ht="26.25" customHeight="1" thickBot="1" x14ac:dyDescent="0.25">
      <c r="A34" s="70" t="s">
        <v>70</v>
      </c>
      <c r="B34" s="70" t="s">
        <v>93</v>
      </c>
      <c r="C34" s="71" t="s">
        <v>94</v>
      </c>
      <c r="D34" s="72"/>
      <c r="E34" s="143">
        <v>1.791115</v>
      </c>
      <c r="F34" s="143">
        <v>0.16298399999999999</v>
      </c>
      <c r="G34" s="143">
        <v>0.38950000000000001</v>
      </c>
      <c r="H34" s="143">
        <v>2.3800000000000001E-4</v>
      </c>
      <c r="I34" s="143" t="s">
        <v>429</v>
      </c>
      <c r="J34" s="143" t="s">
        <v>429</v>
      </c>
      <c r="K34" s="143">
        <v>5.8500000000000003E-2</v>
      </c>
      <c r="L34" s="143" t="s">
        <v>429</v>
      </c>
      <c r="M34" s="143">
        <v>0.41500500000000001</v>
      </c>
      <c r="N34" s="143">
        <v>7.3699999999999998E-3</v>
      </c>
      <c r="O34" s="143">
        <v>4.3899999999999999E-4</v>
      </c>
      <c r="P34" s="143">
        <v>4.35E-4</v>
      </c>
      <c r="Q34" s="143">
        <v>2.2000000000000001E-4</v>
      </c>
      <c r="R34" s="143">
        <v>2.4429999999999999E-3</v>
      </c>
      <c r="S34" s="143">
        <v>5.8763000000000003E-2</v>
      </c>
      <c r="T34" s="143">
        <v>3.0950000000000001E-3</v>
      </c>
      <c r="U34" s="143">
        <v>4.3899999999999999E-4</v>
      </c>
      <c r="V34" s="143">
        <v>4.4999999999999998E-2</v>
      </c>
      <c r="W34" s="143">
        <v>1.1165E-2</v>
      </c>
      <c r="X34" s="143">
        <v>3.5230000000000001E-3</v>
      </c>
      <c r="Y34" s="143">
        <v>4.9399999999999999E-3</v>
      </c>
      <c r="Z34" s="143">
        <v>2.4729999999999999E-3</v>
      </c>
      <c r="AA34" s="143">
        <v>1.286E-3</v>
      </c>
      <c r="AB34" s="72">
        <v>1.2222E-2</v>
      </c>
      <c r="AC34" s="143">
        <v>3.4E-5</v>
      </c>
      <c r="AD34" s="143">
        <v>9.3500000000000007E-3</v>
      </c>
      <c r="AE34" s="60"/>
      <c r="AF34" s="182">
        <v>1438.1999999999998</v>
      </c>
      <c r="AG34" s="143">
        <v>55</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429</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43">
        <v>0.314</v>
      </c>
      <c r="F36" s="143">
        <v>1.12E-2</v>
      </c>
      <c r="G36" s="143">
        <v>0.04</v>
      </c>
      <c r="H36" s="143" t="s">
        <v>431</v>
      </c>
      <c r="I36" s="143" t="s">
        <v>429</v>
      </c>
      <c r="J36" s="143" t="s">
        <v>429</v>
      </c>
      <c r="K36" s="143">
        <v>6.0000000000000001E-3</v>
      </c>
      <c r="L36" s="143" t="s">
        <v>429</v>
      </c>
      <c r="M36" s="143">
        <v>2.9600000000000001E-2</v>
      </c>
      <c r="N36" s="143">
        <v>5.1999999999999995E-4</v>
      </c>
      <c r="O36" s="143">
        <v>4.0000000000000003E-5</v>
      </c>
      <c r="P36" s="143">
        <v>1.2E-4</v>
      </c>
      <c r="Q36" s="143">
        <v>1.6000000000000001E-4</v>
      </c>
      <c r="R36" s="143">
        <v>2.0000000000000001E-4</v>
      </c>
      <c r="S36" s="182">
        <v>8.0000000000000004E-4</v>
      </c>
      <c r="T36" s="143">
        <v>4.0000000000000001E-3</v>
      </c>
      <c r="U36" s="182">
        <v>4.0000000000000003E-5</v>
      </c>
      <c r="V36" s="143">
        <v>4.7999999999999996E-3</v>
      </c>
      <c r="W36" s="143">
        <v>5.1999999999999995E-4</v>
      </c>
      <c r="X36" s="182">
        <v>7.9999999999999996E-6</v>
      </c>
      <c r="Y36" s="182">
        <v>4.0000000000000003E-5</v>
      </c>
      <c r="Z36" s="182">
        <v>4.0000000000000003E-5</v>
      </c>
      <c r="AA36" s="182">
        <v>3.9999999999999998E-6</v>
      </c>
      <c r="AB36" s="182">
        <v>9.2E-5</v>
      </c>
      <c r="AC36" s="143">
        <v>3.2000000000000003E-4</v>
      </c>
      <c r="AD36" s="143">
        <v>1.5200000000000001E-4</v>
      </c>
      <c r="AE36" s="60"/>
      <c r="AF36" s="182">
        <v>169.2</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0.15</v>
      </c>
      <c r="F39" s="143">
        <v>0.02</v>
      </c>
      <c r="G39" s="143">
        <v>0.77</v>
      </c>
      <c r="H39" s="143">
        <v>5.2170000000000003E-3</v>
      </c>
      <c r="I39" s="143" t="s">
        <v>429</v>
      </c>
      <c r="J39" s="143" t="s">
        <v>429</v>
      </c>
      <c r="K39" s="143">
        <v>0.26000299999999998</v>
      </c>
      <c r="L39" s="143" t="s">
        <v>429</v>
      </c>
      <c r="M39" s="143">
        <v>0.27</v>
      </c>
      <c r="N39" s="143">
        <v>0.05</v>
      </c>
      <c r="O39" s="143">
        <v>0</v>
      </c>
      <c r="P39" s="143">
        <v>5.9999999999999997E-7</v>
      </c>
      <c r="Q39" s="143">
        <v>1.00007E-2</v>
      </c>
      <c r="R39" s="143">
        <v>0.01</v>
      </c>
      <c r="S39" s="143">
        <v>0.01</v>
      </c>
      <c r="T39" s="143">
        <v>0.21</v>
      </c>
      <c r="U39" s="143">
        <v>9.9999999999999995E-8</v>
      </c>
      <c r="V39" s="143">
        <v>0.1</v>
      </c>
      <c r="W39" s="182">
        <v>1.273E-2</v>
      </c>
      <c r="X39" s="182">
        <v>5.718E-3</v>
      </c>
      <c r="Y39" s="182">
        <v>7.7120000000000001E-3</v>
      </c>
      <c r="Z39" s="182">
        <v>3.6310000000000001E-3</v>
      </c>
      <c r="AA39" s="182">
        <v>2.516E-3</v>
      </c>
      <c r="AB39" s="182">
        <v>1.9577000000000001E-2</v>
      </c>
      <c r="AC39" s="182">
        <v>7.3300000000000004E-4</v>
      </c>
      <c r="AD39" s="182">
        <v>4.9309999999999996E-3</v>
      </c>
      <c r="AE39" s="60"/>
      <c r="AF39" s="143">
        <v>654</v>
      </c>
      <c r="AG39" s="143">
        <v>29</v>
      </c>
      <c r="AH39" s="143">
        <v>6</v>
      </c>
      <c r="AI39" s="143">
        <v>141</v>
      </c>
      <c r="AJ39" s="143" t="s">
        <v>432</v>
      </c>
      <c r="AK39" s="143" t="s">
        <v>432</v>
      </c>
      <c r="AL39" s="49" t="s">
        <v>49</v>
      </c>
    </row>
    <row r="40" spans="1:38" s="2" customFormat="1" ht="26.25" customHeight="1" thickBot="1" x14ac:dyDescent="0.25">
      <c r="A40" s="70" t="s">
        <v>70</v>
      </c>
      <c r="B40" s="70" t="s">
        <v>105</v>
      </c>
      <c r="C40" s="71" t="s">
        <v>391</v>
      </c>
      <c r="D40" s="72"/>
      <c r="E40" s="182">
        <v>0.147921</v>
      </c>
      <c r="F40" s="182">
        <v>2.6492000000000002E-2</v>
      </c>
      <c r="G40" s="143">
        <v>0.04</v>
      </c>
      <c r="H40" s="182">
        <v>2.9E-5</v>
      </c>
      <c r="I40" s="143" t="s">
        <v>429</v>
      </c>
      <c r="J40" s="143" t="s">
        <v>429</v>
      </c>
      <c r="K40" s="182">
        <v>1.6648E-2</v>
      </c>
      <c r="L40" s="143" t="s">
        <v>429</v>
      </c>
      <c r="M40" s="182">
        <v>7.2190000000000004E-2</v>
      </c>
      <c r="N40" s="182" t="s">
        <v>432</v>
      </c>
      <c r="O40" s="143">
        <v>4.0000000000000003E-5</v>
      </c>
      <c r="P40" s="143" t="s">
        <v>431</v>
      </c>
      <c r="Q40" s="143" t="s">
        <v>431</v>
      </c>
      <c r="R40" s="143">
        <v>2.0000000000000001E-4</v>
      </c>
      <c r="S40" s="143">
        <v>6.7999999999999996E-3</v>
      </c>
      <c r="T40" s="143">
        <v>2.7999999999999998E-4</v>
      </c>
      <c r="U40" s="143">
        <v>4.0000000000000003E-5</v>
      </c>
      <c r="V40" s="143">
        <v>4.0000000000000001E-3</v>
      </c>
      <c r="W40" s="143" t="s">
        <v>431</v>
      </c>
      <c r="X40" s="143">
        <v>1.2E-4</v>
      </c>
      <c r="Y40" s="143">
        <v>2.0000000000000001E-4</v>
      </c>
      <c r="Z40" s="143" t="s">
        <v>431</v>
      </c>
      <c r="AA40" s="143" t="s">
        <v>431</v>
      </c>
      <c r="AB40" s="143">
        <v>3.2000000000000003E-4</v>
      </c>
      <c r="AC40" s="143" t="s">
        <v>432</v>
      </c>
      <c r="AD40" s="143" t="s">
        <v>432</v>
      </c>
      <c r="AE40" s="60"/>
      <c r="AF40" s="182">
        <v>169.2</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5.440645</v>
      </c>
      <c r="F41" s="182">
        <v>4.4970829999999999</v>
      </c>
      <c r="G41" s="182">
        <v>1.273296</v>
      </c>
      <c r="H41" s="182">
        <v>3.5019000000000002E-2</v>
      </c>
      <c r="I41" s="182" t="s">
        <v>429</v>
      </c>
      <c r="J41" s="182" t="s">
        <v>429</v>
      </c>
      <c r="K41" s="182">
        <v>3.2942019999999999</v>
      </c>
      <c r="L41" s="182" t="s">
        <v>429</v>
      </c>
      <c r="M41" s="182">
        <v>71.078957000000003</v>
      </c>
      <c r="N41" s="182">
        <v>2.6755010000000001</v>
      </c>
      <c r="O41" s="182">
        <v>0.179308</v>
      </c>
      <c r="P41" s="182">
        <v>7.2845999999999994E-2</v>
      </c>
      <c r="Q41" s="182">
        <v>5.2188999999999999E-2</v>
      </c>
      <c r="R41" s="182">
        <v>0.20378499999999999</v>
      </c>
      <c r="S41" s="182">
        <v>8.4010000000000001E-2</v>
      </c>
      <c r="T41" s="182">
        <v>3.7638999999999999E-2</v>
      </c>
      <c r="U41" s="182">
        <v>6.5329999999999997E-3</v>
      </c>
      <c r="V41" s="182">
        <v>4.4268299999999998</v>
      </c>
      <c r="W41" s="182">
        <v>2.0589469999999999</v>
      </c>
      <c r="X41" s="182">
        <v>1.3833530000000001</v>
      </c>
      <c r="Y41" s="182">
        <v>1.3494999999999999</v>
      </c>
      <c r="Z41" s="182">
        <v>0.91734000000000004</v>
      </c>
      <c r="AA41" s="182">
        <v>1.348627</v>
      </c>
      <c r="AB41" s="182">
        <v>4.9988190000000001</v>
      </c>
      <c r="AC41" s="182">
        <v>0.132656</v>
      </c>
      <c r="AD41" s="182">
        <v>0.26383899999999999</v>
      </c>
      <c r="AE41" s="60"/>
      <c r="AF41" s="182">
        <v>366.1</v>
      </c>
      <c r="AG41" s="183">
        <v>1549.3050000000001</v>
      </c>
      <c r="AH41" s="182">
        <v>2755.8</v>
      </c>
      <c r="AI41" s="143">
        <v>7931</v>
      </c>
      <c r="AJ41" s="72">
        <v>418.5</v>
      </c>
      <c r="AK41" s="143" t="s">
        <v>432</v>
      </c>
      <c r="AL41" s="49" t="s">
        <v>49</v>
      </c>
    </row>
    <row r="42" spans="1:38" s="2" customFormat="1" ht="26.25" customHeight="1" thickBot="1" x14ac:dyDescent="0.25">
      <c r="A42" s="70" t="s">
        <v>70</v>
      </c>
      <c r="B42" s="70" t="s">
        <v>107</v>
      </c>
      <c r="C42" s="71" t="s">
        <v>108</v>
      </c>
      <c r="D42" s="72"/>
      <c r="E42" s="182">
        <v>2.4622000000000002E-2</v>
      </c>
      <c r="F42" s="182">
        <v>0.13297100000000001</v>
      </c>
      <c r="G42" s="143">
        <v>7.5399999999999998E-3</v>
      </c>
      <c r="H42" s="143">
        <v>7.9999999999999996E-6</v>
      </c>
      <c r="I42" s="143" t="s">
        <v>429</v>
      </c>
      <c r="J42" s="143" t="s">
        <v>429</v>
      </c>
      <c r="K42" s="182">
        <v>4.3740000000000003E-3</v>
      </c>
      <c r="L42" s="143" t="s">
        <v>429</v>
      </c>
      <c r="M42" s="182">
        <v>0.73586200000000002</v>
      </c>
      <c r="N42" s="143">
        <v>0.153</v>
      </c>
      <c r="O42" s="143">
        <v>1.5999999999999999E-5</v>
      </c>
      <c r="P42" s="143" t="s">
        <v>431</v>
      </c>
      <c r="Q42" s="143" t="s">
        <v>431</v>
      </c>
      <c r="R42" s="143">
        <v>7.8999999999999996E-5</v>
      </c>
      <c r="S42" s="143">
        <v>2.6689999999999999E-3</v>
      </c>
      <c r="T42" s="143">
        <v>1.1E-4</v>
      </c>
      <c r="U42" s="143">
        <v>1.5999999999999999E-5</v>
      </c>
      <c r="V42" s="143">
        <v>1.57E-3</v>
      </c>
      <c r="W42" s="143" t="s">
        <v>431</v>
      </c>
      <c r="X42" s="143">
        <v>5.7000000000000003E-5</v>
      </c>
      <c r="Y42" s="143">
        <v>6.7999999999999999E-5</v>
      </c>
      <c r="Z42" s="143" t="s">
        <v>431</v>
      </c>
      <c r="AA42" s="143" t="s">
        <v>431</v>
      </c>
      <c r="AB42" s="72">
        <v>1.25E-4</v>
      </c>
      <c r="AC42" s="143" t="s">
        <v>432</v>
      </c>
      <c r="AD42" s="143" t="s">
        <v>432</v>
      </c>
      <c r="AE42" s="60"/>
      <c r="AF42" s="182">
        <v>68.144999999999996</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0.18</v>
      </c>
      <c r="F43" s="143">
        <v>0.02</v>
      </c>
      <c r="G43" s="143">
        <v>0.93</v>
      </c>
      <c r="H43" s="143">
        <v>4.5510000000000004E-3</v>
      </c>
      <c r="I43" s="143" t="s">
        <v>429</v>
      </c>
      <c r="J43" s="143" t="s">
        <v>429</v>
      </c>
      <c r="K43" s="143">
        <v>0.300008</v>
      </c>
      <c r="L43" s="143" t="s">
        <v>429</v>
      </c>
      <c r="M43" s="143">
        <v>0.28000000000000003</v>
      </c>
      <c r="N43" s="143">
        <v>0.06</v>
      </c>
      <c r="O43" s="143">
        <v>0</v>
      </c>
      <c r="P43" s="143">
        <v>1.7999999999999999E-6</v>
      </c>
      <c r="Q43" s="143">
        <v>1.0002199999999999E-2</v>
      </c>
      <c r="R43" s="143">
        <v>0.02</v>
      </c>
      <c r="S43" s="143">
        <v>0.01</v>
      </c>
      <c r="T43" s="143">
        <v>0.25</v>
      </c>
      <c r="U43" s="143">
        <v>1.9999999999999999E-7</v>
      </c>
      <c r="V43" s="143">
        <v>0.12</v>
      </c>
      <c r="W43" s="182">
        <v>2.7418999999999999E-2</v>
      </c>
      <c r="X43" s="182">
        <v>9.1780000000000004E-3</v>
      </c>
      <c r="Y43" s="182">
        <v>1.1188E-2</v>
      </c>
      <c r="Z43" s="182">
        <v>6.2729999999999999E-3</v>
      </c>
      <c r="AA43" s="182">
        <v>3.5850000000000001E-3</v>
      </c>
      <c r="AB43" s="182">
        <v>3.0224000000000004E-2</v>
      </c>
      <c r="AC43" s="182">
        <v>6.4400000000000004E-4</v>
      </c>
      <c r="AD43" s="182">
        <v>7.8230000000000001E-3</v>
      </c>
      <c r="AE43" s="60"/>
      <c r="AF43" s="143">
        <v>813</v>
      </c>
      <c r="AG43" s="143">
        <v>46</v>
      </c>
      <c r="AH43" s="143">
        <v>18</v>
      </c>
      <c r="AI43" s="143">
        <v>123</v>
      </c>
      <c r="AJ43" s="143" t="s">
        <v>432</v>
      </c>
      <c r="AK43" s="143" t="s">
        <v>432</v>
      </c>
      <c r="AL43" s="49" t="s">
        <v>49</v>
      </c>
    </row>
    <row r="44" spans="1:38" s="2" customFormat="1" ht="26.25" customHeight="1" thickBot="1" x14ac:dyDescent="0.25">
      <c r="A44" s="70" t="s">
        <v>70</v>
      </c>
      <c r="B44" s="70" t="s">
        <v>111</v>
      </c>
      <c r="C44" s="71" t="s">
        <v>112</v>
      </c>
      <c r="D44" s="72"/>
      <c r="E44" s="182">
        <v>1.4650810000000001</v>
      </c>
      <c r="F44" s="182">
        <v>0.25278200000000001</v>
      </c>
      <c r="G44" s="143">
        <v>0.37616500000000003</v>
      </c>
      <c r="H44" s="182">
        <v>2.7700000000000001E-4</v>
      </c>
      <c r="I44" s="143" t="s">
        <v>429</v>
      </c>
      <c r="J44" s="143" t="s">
        <v>429</v>
      </c>
      <c r="K44" s="182">
        <v>0.14534900000000001</v>
      </c>
      <c r="L44" s="143" t="s">
        <v>429</v>
      </c>
      <c r="M44" s="182">
        <v>1.412361</v>
      </c>
      <c r="N44" s="143">
        <v>0.1454</v>
      </c>
      <c r="O44" s="143">
        <v>3.8400000000000001E-4</v>
      </c>
      <c r="P44" s="143" t="s">
        <v>431</v>
      </c>
      <c r="Q44" s="143" t="s">
        <v>431</v>
      </c>
      <c r="R44" s="143">
        <v>1.92E-3</v>
      </c>
      <c r="S44" s="143">
        <v>6.5266000000000005E-2</v>
      </c>
      <c r="T44" s="143">
        <v>2.6870000000000002E-3</v>
      </c>
      <c r="U44" s="143">
        <v>3.8400000000000001E-4</v>
      </c>
      <c r="V44" s="143">
        <v>3.8392000000000003E-2</v>
      </c>
      <c r="W44" s="143" t="s">
        <v>431</v>
      </c>
      <c r="X44" s="143">
        <v>1.1609999999999999E-3</v>
      </c>
      <c r="Y44" s="143">
        <v>1.91E-3</v>
      </c>
      <c r="Z44" s="143" t="s">
        <v>431</v>
      </c>
      <c r="AA44" s="143" t="s">
        <v>431</v>
      </c>
      <c r="AB44" s="143">
        <v>3.0709999999999999E-3</v>
      </c>
      <c r="AC44" s="143" t="s">
        <v>432</v>
      </c>
      <c r="AD44" s="143" t="s">
        <v>432</v>
      </c>
      <c r="AE44" s="60"/>
      <c r="AF44" s="182">
        <v>1625.627033</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0.281113</v>
      </c>
      <c r="F45" s="143">
        <v>1.5583E-2</v>
      </c>
      <c r="G45" s="143">
        <v>3.5834999999999999E-2</v>
      </c>
      <c r="H45" s="143" t="s">
        <v>431</v>
      </c>
      <c r="I45" s="143" t="s">
        <v>429</v>
      </c>
      <c r="J45" s="143" t="s">
        <v>429</v>
      </c>
      <c r="K45" s="143">
        <v>5.6569999999999997E-3</v>
      </c>
      <c r="L45" s="143" t="s">
        <v>429</v>
      </c>
      <c r="M45" s="143">
        <v>4.4072E-2</v>
      </c>
      <c r="N45" s="143">
        <v>4.6500000000000003E-4</v>
      </c>
      <c r="O45" s="143">
        <v>3.6000000000000001E-5</v>
      </c>
      <c r="P45" s="143">
        <v>1.07E-4</v>
      </c>
      <c r="Q45" s="143">
        <v>1.4300000000000001E-4</v>
      </c>
      <c r="R45" s="143">
        <v>1.7899999999999999E-4</v>
      </c>
      <c r="S45" s="182">
        <v>7.1500000000000003E-4</v>
      </c>
      <c r="T45" s="143">
        <v>3.5769999999999999E-3</v>
      </c>
      <c r="U45" s="182">
        <v>3.6000000000000001E-5</v>
      </c>
      <c r="V45" s="143">
        <v>4.2929999999999999E-3</v>
      </c>
      <c r="W45" s="143">
        <v>4.6500000000000003E-4</v>
      </c>
      <c r="X45" s="182">
        <v>6.9999999999999999E-6</v>
      </c>
      <c r="Y45" s="182">
        <v>3.6000000000000001E-5</v>
      </c>
      <c r="Z45" s="182">
        <v>3.6000000000000001E-5</v>
      </c>
      <c r="AA45" s="182">
        <v>3.9999999999999998E-6</v>
      </c>
      <c r="AB45" s="182">
        <v>8.2999999999999998E-5</v>
      </c>
      <c r="AC45" s="143">
        <v>2.8600000000000001E-4</v>
      </c>
      <c r="AD45" s="143">
        <v>1.36E-4</v>
      </c>
      <c r="AE45" s="60"/>
      <c r="AF45" s="200">
        <v>152.673</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429</v>
      </c>
      <c r="J46" s="143" t="s">
        <v>429</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4" t="s">
        <v>433</v>
      </c>
      <c r="AG46" s="144" t="s">
        <v>433</v>
      </c>
      <c r="AH46" s="144" t="s">
        <v>433</v>
      </c>
      <c r="AI46" s="144" t="s">
        <v>433</v>
      </c>
      <c r="AJ46" s="144" t="s">
        <v>433</v>
      </c>
      <c r="AK46" s="144"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4"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429</v>
      </c>
      <c r="J52" s="143" t="s">
        <v>429</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1.542</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53">
        <v>0.28599999999999998</v>
      </c>
      <c r="AL53" s="49" t="s">
        <v>135</v>
      </c>
    </row>
    <row r="54" spans="1:38" s="2" customFormat="1" ht="37.5" customHeight="1" thickBot="1" x14ac:dyDescent="0.25">
      <c r="A54" s="70" t="s">
        <v>119</v>
      </c>
      <c r="B54" s="74" t="s">
        <v>136</v>
      </c>
      <c r="C54" s="76" t="s">
        <v>137</v>
      </c>
      <c r="D54" s="73"/>
      <c r="E54" s="143" t="s">
        <v>432</v>
      </c>
      <c r="F54" s="143">
        <v>4.1000000000000002E-2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54">
        <v>646</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72">
        <v>539.76599999999996</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72">
        <v>18</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1.18188</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0.19</v>
      </c>
      <c r="F64" s="143">
        <v>5.1720000000000004E-3</v>
      </c>
      <c r="G64" s="143" t="s">
        <v>432</v>
      </c>
      <c r="H64" s="143">
        <v>8.2520000000000007E-3</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t="s">
        <v>432</v>
      </c>
      <c r="F70" s="143">
        <v>2.67</v>
      </c>
      <c r="G70" s="143" t="s">
        <v>431</v>
      </c>
      <c r="H70" s="143">
        <v>0.131748</v>
      </c>
      <c r="I70" s="143" t="s">
        <v>429</v>
      </c>
      <c r="J70" s="143" t="s">
        <v>429</v>
      </c>
      <c r="K70" s="143">
        <v>0.61</v>
      </c>
      <c r="L70" s="143" t="s">
        <v>429</v>
      </c>
      <c r="M70" s="143">
        <v>0.04</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t="s">
        <v>430</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t="s">
        <v>432</v>
      </c>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430</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t="s">
        <v>432</v>
      </c>
      <c r="AL76" s="49" t="s">
        <v>193</v>
      </c>
    </row>
    <row r="77" spans="1:38" s="2" customFormat="1" ht="26.25" customHeight="1" thickBot="1" x14ac:dyDescent="0.25">
      <c r="A77" s="70" t="s">
        <v>53</v>
      </c>
      <c r="B77" s="70" t="s">
        <v>194</v>
      </c>
      <c r="C77" s="71" t="s">
        <v>195</v>
      </c>
      <c r="D77" s="72"/>
      <c r="E77" s="143" t="s">
        <v>430</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t="s">
        <v>432</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v>0</v>
      </c>
      <c r="F80" s="143" t="s">
        <v>432</v>
      </c>
      <c r="G80" s="143" t="s">
        <v>432</v>
      </c>
      <c r="H80" s="143">
        <v>0.08</v>
      </c>
      <c r="I80" s="143" t="s">
        <v>429</v>
      </c>
      <c r="J80" s="143" t="s">
        <v>429</v>
      </c>
      <c r="K80" s="143" t="s">
        <v>432</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3.8253059999999999</v>
      </c>
      <c r="G82" s="146" t="s">
        <v>432</v>
      </c>
      <c r="H82" s="146" t="s">
        <v>432</v>
      </c>
      <c r="I82" s="146" t="s">
        <v>429</v>
      </c>
      <c r="J82" s="146" t="s">
        <v>429</v>
      </c>
      <c r="K82" s="146" t="s">
        <v>432</v>
      </c>
      <c r="L82" s="146" t="s">
        <v>429</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1.476952</v>
      </c>
      <c r="AL82" s="49" t="s">
        <v>219</v>
      </c>
    </row>
    <row r="83" spans="1:38" s="2" customFormat="1" ht="26.25" customHeight="1" thickBot="1" x14ac:dyDescent="0.25">
      <c r="A83" s="70" t="s">
        <v>53</v>
      </c>
      <c r="B83" s="81" t="s">
        <v>211</v>
      </c>
      <c r="C83" s="82" t="s">
        <v>212</v>
      </c>
      <c r="D83" s="72"/>
      <c r="E83" s="146" t="s">
        <v>432</v>
      </c>
      <c r="F83" s="146">
        <v>6.0000000000000001E-3</v>
      </c>
      <c r="G83" s="146" t="s">
        <v>432</v>
      </c>
      <c r="H83" s="146" t="s">
        <v>432</v>
      </c>
      <c r="I83" s="146" t="s">
        <v>429</v>
      </c>
      <c r="J83" s="146" t="s">
        <v>429</v>
      </c>
      <c r="K83" s="146">
        <v>5.1749999999999997E-2</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345</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2.1266089999999997</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9.7663770000000003</v>
      </c>
      <c r="AL85" s="49" t="s">
        <v>216</v>
      </c>
    </row>
    <row r="86" spans="1:38" s="2" customFormat="1" ht="26.25" customHeight="1" thickBot="1" x14ac:dyDescent="0.25">
      <c r="A86" s="70" t="s">
        <v>208</v>
      </c>
      <c r="B86" s="76" t="s">
        <v>217</v>
      </c>
      <c r="C86" s="80" t="s">
        <v>218</v>
      </c>
      <c r="D86" s="72"/>
      <c r="E86" s="146" t="s">
        <v>432</v>
      </c>
      <c r="F86" s="146">
        <v>7.1303000000000005E-2</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0.28812599999999999</v>
      </c>
      <c r="AL86" s="49" t="s">
        <v>219</v>
      </c>
    </row>
    <row r="87" spans="1:38" s="2" customFormat="1" ht="26.25" customHeight="1" thickBot="1" x14ac:dyDescent="0.25">
      <c r="A87" s="70" t="s">
        <v>208</v>
      </c>
      <c r="B87" s="76" t="s">
        <v>220</v>
      </c>
      <c r="C87" s="80" t="s">
        <v>221</v>
      </c>
      <c r="D87" s="72"/>
      <c r="E87" s="146" t="s">
        <v>432</v>
      </c>
      <c r="F87" s="146">
        <v>1.7760999999999999E-2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4.4402999999999998E-2</v>
      </c>
      <c r="AL87" s="49" t="s">
        <v>219</v>
      </c>
    </row>
    <row r="88" spans="1:38" s="2" customFormat="1" ht="26.25" customHeight="1" thickBot="1" x14ac:dyDescent="0.25">
      <c r="A88" s="70" t="s">
        <v>208</v>
      </c>
      <c r="B88" s="76" t="s">
        <v>222</v>
      </c>
      <c r="C88" s="80" t="s">
        <v>223</v>
      </c>
      <c r="D88" s="72"/>
      <c r="E88" s="152" t="s">
        <v>431</v>
      </c>
      <c r="F88" s="146">
        <v>0.13549</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9.0176999999999993E-2</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0.18035499999999999</v>
      </c>
      <c r="AL89" s="49" t="s">
        <v>412</v>
      </c>
    </row>
    <row r="90" spans="1:38" s="8" customFormat="1" ht="26.25" customHeight="1" thickBot="1" x14ac:dyDescent="0.25">
      <c r="A90" s="70" t="s">
        <v>208</v>
      </c>
      <c r="B90" s="76" t="s">
        <v>226</v>
      </c>
      <c r="C90" s="80" t="s">
        <v>227</v>
      </c>
      <c r="D90" s="72"/>
      <c r="E90" s="146" t="s">
        <v>431</v>
      </c>
      <c r="F90" s="146">
        <v>0.53959400000000002</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4.1200000000000004E-3</v>
      </c>
      <c r="F91" s="185">
        <v>3.3355999999999997E-2</v>
      </c>
      <c r="G91" s="146">
        <v>4.3000000000000002E-5</v>
      </c>
      <c r="H91" s="146">
        <v>9.4909999999999994E-3</v>
      </c>
      <c r="I91" s="146" t="s">
        <v>429</v>
      </c>
      <c r="J91" s="146" t="s">
        <v>429</v>
      </c>
      <c r="K91" s="185">
        <v>7.5658000000000003E-2</v>
      </c>
      <c r="L91" s="146" t="s">
        <v>429</v>
      </c>
      <c r="M91" s="146">
        <v>0.12611</v>
      </c>
      <c r="N91" s="185">
        <v>1.1176E-2</v>
      </c>
      <c r="O91" s="185">
        <v>1.847E-2</v>
      </c>
      <c r="P91" s="185">
        <v>7.4110000000000001E-3</v>
      </c>
      <c r="Q91" s="185">
        <v>7.4289999999999998E-3</v>
      </c>
      <c r="R91" s="185">
        <v>1.5505E-2</v>
      </c>
      <c r="S91" s="185">
        <v>0.64040600000000003</v>
      </c>
      <c r="T91" s="185">
        <v>2.5811000000000001E-2</v>
      </c>
      <c r="U91" s="146" t="s">
        <v>431</v>
      </c>
      <c r="V91" s="185">
        <v>0.36204900000000001</v>
      </c>
      <c r="W91" s="146">
        <v>2.2900000000000001E-4</v>
      </c>
      <c r="X91" s="146">
        <v>2.5399999999999999E-4</v>
      </c>
      <c r="Y91" s="146">
        <v>1.03E-4</v>
      </c>
      <c r="Z91" s="146">
        <v>1.03E-4</v>
      </c>
      <c r="AA91" s="146">
        <v>1.03E-4</v>
      </c>
      <c r="AB91" s="146">
        <v>5.6300000000000002E-4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t="s">
        <v>432</v>
      </c>
      <c r="F93" s="143">
        <v>0.83736460000000001</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5" t="s">
        <v>432</v>
      </c>
      <c r="F94" s="145" t="s">
        <v>432</v>
      </c>
      <c r="G94" s="145" t="s">
        <v>432</v>
      </c>
      <c r="H94" s="145" t="s">
        <v>432</v>
      </c>
      <c r="I94" s="143" t="s">
        <v>429</v>
      </c>
      <c r="J94" s="143" t="s">
        <v>429</v>
      </c>
      <c r="K94" s="145" t="s">
        <v>432</v>
      </c>
      <c r="L94" s="143" t="s">
        <v>429</v>
      </c>
      <c r="M94" s="145" t="s">
        <v>432</v>
      </c>
      <c r="N94" s="145" t="s">
        <v>432</v>
      </c>
      <c r="O94" s="145" t="s">
        <v>432</v>
      </c>
      <c r="P94" s="145" t="s">
        <v>432</v>
      </c>
      <c r="Q94" s="145" t="s">
        <v>432</v>
      </c>
      <c r="R94" s="145" t="s">
        <v>432</v>
      </c>
      <c r="S94" s="145" t="s">
        <v>432</v>
      </c>
      <c r="T94" s="145" t="s">
        <v>432</v>
      </c>
      <c r="U94" s="145" t="s">
        <v>432</v>
      </c>
      <c r="V94" s="145" t="s">
        <v>432</v>
      </c>
      <c r="W94" s="145" t="s">
        <v>432</v>
      </c>
      <c r="X94" s="145" t="s">
        <v>432</v>
      </c>
      <c r="Y94" s="145" t="s">
        <v>432</v>
      </c>
      <c r="Z94" s="145" t="s">
        <v>432</v>
      </c>
      <c r="AA94" s="145" t="s">
        <v>432</v>
      </c>
      <c r="AB94" s="145" t="s">
        <v>432</v>
      </c>
      <c r="AC94" s="145" t="s">
        <v>432</v>
      </c>
      <c r="AD94" s="145"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3" t="s">
        <v>432</v>
      </c>
      <c r="F95" s="143" t="s">
        <v>432</v>
      </c>
      <c r="G95" s="143" t="s">
        <v>432</v>
      </c>
      <c r="H95" s="143" t="s">
        <v>432</v>
      </c>
      <c r="I95" s="143" t="s">
        <v>429</v>
      </c>
      <c r="J95" s="143" t="s">
        <v>429</v>
      </c>
      <c r="K95" s="143" t="s">
        <v>432</v>
      </c>
      <c r="L95" s="143" t="s">
        <v>429</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3"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3" t="s">
        <v>432</v>
      </c>
      <c r="F97" s="143" t="s">
        <v>432</v>
      </c>
      <c r="G97" s="143" t="s">
        <v>432</v>
      </c>
      <c r="H97" s="143" t="s">
        <v>432</v>
      </c>
      <c r="I97" s="143" t="s">
        <v>429</v>
      </c>
      <c r="J97" s="143" t="s">
        <v>429</v>
      </c>
      <c r="K97" s="143" t="s">
        <v>432</v>
      </c>
      <c r="L97" s="143" t="s">
        <v>429</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3" t="s">
        <v>432</v>
      </c>
      <c r="F98" s="143" t="s">
        <v>432</v>
      </c>
      <c r="G98" s="143" t="s">
        <v>432</v>
      </c>
      <c r="H98" s="183">
        <v>5.1999999999999998E-2</v>
      </c>
      <c r="I98" s="143" t="s">
        <v>429</v>
      </c>
      <c r="J98" s="143" t="s">
        <v>429</v>
      </c>
      <c r="K98" s="143" t="s">
        <v>432</v>
      </c>
      <c r="L98" s="143" t="s">
        <v>429</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4.6311999999999999E-2</v>
      </c>
      <c r="F99" s="143">
        <v>2.0928800000000001</v>
      </c>
      <c r="G99" s="143" t="s">
        <v>432</v>
      </c>
      <c r="H99" s="183">
        <v>1.953749</v>
      </c>
      <c r="I99" s="143" t="s">
        <v>429</v>
      </c>
      <c r="J99" s="143" t="s">
        <v>429</v>
      </c>
      <c r="K99" s="143">
        <v>0.29174</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211.4</v>
      </c>
      <c r="AL99" s="49" t="s">
        <v>245</v>
      </c>
    </row>
    <row r="100" spans="1:38" s="2" customFormat="1" ht="26.25" customHeight="1" thickBot="1" x14ac:dyDescent="0.25">
      <c r="A100" s="70" t="s">
        <v>243</v>
      </c>
      <c r="B100" s="70" t="s">
        <v>246</v>
      </c>
      <c r="C100" s="71" t="s">
        <v>408</v>
      </c>
      <c r="D100" s="84"/>
      <c r="E100" s="190">
        <v>2.2051999999999999E-2</v>
      </c>
      <c r="F100" s="143">
        <v>1.8525100000000001</v>
      </c>
      <c r="G100" s="143" t="s">
        <v>432</v>
      </c>
      <c r="H100" s="183">
        <v>0.78305400000000003</v>
      </c>
      <c r="I100" s="143" t="s">
        <v>429</v>
      </c>
      <c r="J100" s="143" t="s">
        <v>429</v>
      </c>
      <c r="K100" s="143">
        <v>9.6329999999999999E-2</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208.1</v>
      </c>
      <c r="AL100" s="49" t="s">
        <v>245</v>
      </c>
    </row>
    <row r="101" spans="1:38" s="2" customFormat="1" ht="26.25" customHeight="1" thickBot="1" x14ac:dyDescent="0.25">
      <c r="A101" s="70" t="s">
        <v>243</v>
      </c>
      <c r="B101" s="70" t="s">
        <v>247</v>
      </c>
      <c r="C101" s="71" t="s">
        <v>248</v>
      </c>
      <c r="D101" s="84"/>
      <c r="E101" s="190">
        <v>8.3000000000000001E-4</v>
      </c>
      <c r="F101" s="143">
        <v>1.9230000000000001E-2</v>
      </c>
      <c r="G101" s="143" t="s">
        <v>432</v>
      </c>
      <c r="H101" s="182">
        <v>2.7570000000000001E-2</v>
      </c>
      <c r="I101" s="143" t="s">
        <v>429</v>
      </c>
      <c r="J101" s="143" t="s">
        <v>429</v>
      </c>
      <c r="K101" s="143">
        <v>9.6499999999999989E-3</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70.7</v>
      </c>
      <c r="AL101" s="49" t="s">
        <v>245</v>
      </c>
    </row>
    <row r="102" spans="1:38" s="2" customFormat="1" ht="26.25" customHeight="1" thickBot="1" x14ac:dyDescent="0.25">
      <c r="A102" s="70" t="s">
        <v>243</v>
      </c>
      <c r="B102" s="70" t="s">
        <v>249</v>
      </c>
      <c r="C102" s="71" t="s">
        <v>386</v>
      </c>
      <c r="D102" s="84"/>
      <c r="E102" s="190">
        <v>3.9100000000000003E-3</v>
      </c>
      <c r="F102" s="143">
        <v>0.45360999999999996</v>
      </c>
      <c r="G102" s="143" t="s">
        <v>432</v>
      </c>
      <c r="H102" s="183">
        <v>1.34158</v>
      </c>
      <c r="I102" s="143" t="s">
        <v>429</v>
      </c>
      <c r="J102" s="143" t="s">
        <v>429</v>
      </c>
      <c r="K102" s="143">
        <v>0.35433000000000003</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61" t="s">
        <v>432</v>
      </c>
      <c r="AG102" s="161" t="s">
        <v>432</v>
      </c>
      <c r="AH102" s="161" t="s">
        <v>432</v>
      </c>
      <c r="AI102" s="161" t="s">
        <v>432</v>
      </c>
      <c r="AJ102" s="161" t="s">
        <v>432</v>
      </c>
      <c r="AK102" s="153">
        <v>459.8</v>
      </c>
      <c r="AL102" s="49" t="s">
        <v>245</v>
      </c>
    </row>
    <row r="103" spans="1:38" s="2" customFormat="1" ht="26.25" customHeight="1" thickBot="1" x14ac:dyDescent="0.25">
      <c r="A103" s="70" t="s">
        <v>243</v>
      </c>
      <c r="B103" s="70" t="s">
        <v>250</v>
      </c>
      <c r="C103" s="71" t="s">
        <v>251</v>
      </c>
      <c r="D103" s="84"/>
      <c r="E103" s="148" t="s">
        <v>430</v>
      </c>
      <c r="F103" s="148" t="s">
        <v>430</v>
      </c>
      <c r="G103" s="148" t="s">
        <v>430</v>
      </c>
      <c r="H103" s="148" t="s">
        <v>430</v>
      </c>
      <c r="I103" s="148" t="s">
        <v>430</v>
      </c>
      <c r="J103" s="148" t="s">
        <v>430</v>
      </c>
      <c r="K103" s="148" t="s">
        <v>430</v>
      </c>
      <c r="L103" s="148" t="s">
        <v>430</v>
      </c>
      <c r="M103" s="148" t="s">
        <v>430</v>
      </c>
      <c r="N103" s="148" t="s">
        <v>430</v>
      </c>
      <c r="O103" s="148" t="s">
        <v>430</v>
      </c>
      <c r="P103" s="148" t="s">
        <v>430</v>
      </c>
      <c r="Q103" s="148" t="s">
        <v>430</v>
      </c>
      <c r="R103" s="148" t="s">
        <v>430</v>
      </c>
      <c r="S103" s="148" t="s">
        <v>430</v>
      </c>
      <c r="T103" s="148" t="s">
        <v>430</v>
      </c>
      <c r="U103" s="148" t="s">
        <v>430</v>
      </c>
      <c r="V103" s="148" t="s">
        <v>430</v>
      </c>
      <c r="W103" s="148" t="s">
        <v>430</v>
      </c>
      <c r="X103" s="148" t="s">
        <v>430</v>
      </c>
      <c r="Y103" s="148" t="s">
        <v>430</v>
      </c>
      <c r="Z103" s="148" t="s">
        <v>430</v>
      </c>
      <c r="AA103" s="148" t="s">
        <v>430</v>
      </c>
      <c r="AB103" s="148" t="s">
        <v>430</v>
      </c>
      <c r="AC103" s="148" t="s">
        <v>430</v>
      </c>
      <c r="AD103" s="148"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3.0000000000000001E-5</v>
      </c>
      <c r="F104" s="143">
        <v>1.09E-3</v>
      </c>
      <c r="G104" s="143" t="s">
        <v>432</v>
      </c>
      <c r="H104" s="182">
        <v>6.9999999999999999E-4</v>
      </c>
      <c r="I104" s="143" t="s">
        <v>429</v>
      </c>
      <c r="J104" s="143" t="s">
        <v>429</v>
      </c>
      <c r="K104" s="143">
        <v>2.5000000000000001E-4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1.25E-3</v>
      </c>
      <c r="F105" s="143">
        <v>3.891E-2</v>
      </c>
      <c r="G105" s="143" t="s">
        <v>432</v>
      </c>
      <c r="H105" s="182">
        <v>3.5000000000000003E-2</v>
      </c>
      <c r="I105" s="143" t="s">
        <v>429</v>
      </c>
      <c r="J105" s="143" t="s">
        <v>429</v>
      </c>
      <c r="K105" s="143">
        <v>2.3999999999999998E-3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v>
      </c>
      <c r="AL105" s="49" t="s">
        <v>245</v>
      </c>
    </row>
    <row r="106" spans="1:38" s="2" customFormat="1" ht="26.25" customHeight="1" thickBot="1" x14ac:dyDescent="0.25">
      <c r="A106" s="70" t="s">
        <v>243</v>
      </c>
      <c r="B106" s="70" t="s">
        <v>256</v>
      </c>
      <c r="C106" s="71" t="s">
        <v>257</v>
      </c>
      <c r="D106" s="84"/>
      <c r="E106" s="148" t="s">
        <v>430</v>
      </c>
      <c r="F106" s="148" t="s">
        <v>430</v>
      </c>
      <c r="G106" s="148" t="s">
        <v>430</v>
      </c>
      <c r="H106" s="148" t="s">
        <v>430</v>
      </c>
      <c r="I106" s="143" t="s">
        <v>429</v>
      </c>
      <c r="J106" s="143" t="s">
        <v>429</v>
      </c>
      <c r="K106" s="143" t="s">
        <v>430</v>
      </c>
      <c r="L106" s="143" t="s">
        <v>429</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6.045E-3</v>
      </c>
      <c r="F107" s="143">
        <v>0.150563</v>
      </c>
      <c r="G107" s="143" t="s">
        <v>432</v>
      </c>
      <c r="H107" s="182">
        <v>0.141287</v>
      </c>
      <c r="I107" s="143" t="s">
        <v>429</v>
      </c>
      <c r="J107" s="143" t="s">
        <v>429</v>
      </c>
      <c r="K107" s="143">
        <v>0.173375</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912.5</v>
      </c>
      <c r="AL107" s="49" t="s">
        <v>245</v>
      </c>
    </row>
    <row r="108" spans="1:38" s="2" customFormat="1" ht="26.25" customHeight="1" thickBot="1" x14ac:dyDescent="0.25">
      <c r="A108" s="70" t="s">
        <v>243</v>
      </c>
      <c r="B108" s="70" t="s">
        <v>259</v>
      </c>
      <c r="C108" s="71" t="s">
        <v>380</v>
      </c>
      <c r="D108" s="84"/>
      <c r="E108" s="190">
        <v>3.088E-3</v>
      </c>
      <c r="F108" s="143">
        <v>9.7709000000000004E-2</v>
      </c>
      <c r="G108" s="143" t="s">
        <v>432</v>
      </c>
      <c r="H108" s="182">
        <v>0.123749</v>
      </c>
      <c r="I108" s="143" t="s">
        <v>429</v>
      </c>
      <c r="J108" s="143" t="s">
        <v>429</v>
      </c>
      <c r="K108" s="143">
        <v>3.6188999999999999E-2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904.7</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1.712E-3</v>
      </c>
      <c r="F110" s="143">
        <v>0.29489799999999999</v>
      </c>
      <c r="G110" s="143" t="s">
        <v>432</v>
      </c>
      <c r="H110" s="182">
        <v>0.23355000000000001</v>
      </c>
      <c r="I110" s="143" t="s">
        <v>429</v>
      </c>
      <c r="J110" s="143" t="s">
        <v>429</v>
      </c>
      <c r="K110" s="143">
        <v>8.4429000000000004E-2</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561</v>
      </c>
      <c r="AL110" s="49" t="s">
        <v>245</v>
      </c>
    </row>
    <row r="111" spans="1:38" s="2" customFormat="1" ht="26.25" customHeight="1" thickBot="1" x14ac:dyDescent="0.25">
      <c r="A111" s="70" t="s">
        <v>243</v>
      </c>
      <c r="B111" s="70" t="s">
        <v>262</v>
      </c>
      <c r="C111" s="71" t="s">
        <v>376</v>
      </c>
      <c r="D111" s="84"/>
      <c r="E111" s="190">
        <v>1.4999999999999999E-4</v>
      </c>
      <c r="F111" s="143">
        <v>0.28497</v>
      </c>
      <c r="G111" s="143" t="s">
        <v>432</v>
      </c>
      <c r="H111" s="143">
        <v>2.9399999999999999E-3</v>
      </c>
      <c r="I111" s="143" t="s">
        <v>429</v>
      </c>
      <c r="J111" s="143" t="s">
        <v>429</v>
      </c>
      <c r="K111" s="143">
        <v>2.64E-3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60.9</v>
      </c>
      <c r="AL111" s="49" t="s">
        <v>245</v>
      </c>
    </row>
    <row r="112" spans="1:38" s="2" customFormat="1" ht="26.25" customHeight="1" thickBot="1" x14ac:dyDescent="0.25">
      <c r="A112" s="70" t="s">
        <v>263</v>
      </c>
      <c r="B112" s="70" t="s">
        <v>264</v>
      </c>
      <c r="C112" s="71" t="s">
        <v>265</v>
      </c>
      <c r="D112" s="72"/>
      <c r="E112" s="143">
        <v>1.0427200000000001</v>
      </c>
      <c r="F112" s="72" t="s">
        <v>432</v>
      </c>
      <c r="G112" s="143" t="s">
        <v>432</v>
      </c>
      <c r="H112" s="143">
        <v>1.3409909999999998</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v>26068000</v>
      </c>
      <c r="AL112" s="49" t="s">
        <v>418</v>
      </c>
    </row>
    <row r="113" spans="1:38" s="2" customFormat="1" ht="26.25" customHeight="1" thickBot="1" x14ac:dyDescent="0.25">
      <c r="A113" s="70" t="s">
        <v>263</v>
      </c>
      <c r="B113" s="85" t="s">
        <v>266</v>
      </c>
      <c r="C113" s="86" t="s">
        <v>267</v>
      </c>
      <c r="D113" s="72"/>
      <c r="E113" s="182">
        <v>0.79055599999999993</v>
      </c>
      <c r="F113" s="143" t="s">
        <v>432</v>
      </c>
      <c r="G113" s="143" t="s">
        <v>432</v>
      </c>
      <c r="H113" s="182">
        <v>4.4040280000000003</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2.954E-3</v>
      </c>
      <c r="F114" s="143" t="s">
        <v>432</v>
      </c>
      <c r="G114" s="143" t="s">
        <v>432</v>
      </c>
      <c r="H114" s="143">
        <v>1.0043999999999999E-2</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2.4160000000000002E-3</v>
      </c>
      <c r="F115" s="143" t="s">
        <v>432</v>
      </c>
      <c r="G115" s="143" t="s">
        <v>432</v>
      </c>
      <c r="H115" s="182">
        <v>4.8320000000000004E-3</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0.24361000000000005</v>
      </c>
      <c r="F116" s="143" t="s">
        <v>432</v>
      </c>
      <c r="G116" s="143" t="s">
        <v>432</v>
      </c>
      <c r="H116" s="183">
        <v>0.70823599999999987</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0.80746700000000005</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0.40010000000000001</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0.167711</v>
      </c>
      <c r="G125" s="146" t="s">
        <v>432</v>
      </c>
      <c r="H125" s="146" t="s">
        <v>431</v>
      </c>
      <c r="I125" s="146" t="s">
        <v>429</v>
      </c>
      <c r="J125" s="146" t="s">
        <v>429</v>
      </c>
      <c r="K125" s="146">
        <v>2.9100000000000003E-4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628.149</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1.9810000000000001E-3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4.9724999999999998E-2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0.44</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4.3600000000000003E-4</v>
      </c>
      <c r="F133" s="146">
        <v>6.9999999999999999E-6</v>
      </c>
      <c r="G133" s="146">
        <v>6.0000000000000002E-5</v>
      </c>
      <c r="H133" s="146" t="s">
        <v>432</v>
      </c>
      <c r="I133" s="146" t="s">
        <v>429</v>
      </c>
      <c r="J133" s="146" t="s">
        <v>429</v>
      </c>
      <c r="K133" s="146">
        <v>2.0000000000000002E-5</v>
      </c>
      <c r="L133" s="146" t="s">
        <v>429</v>
      </c>
      <c r="M133" s="146">
        <v>7.3999999999999996E-5</v>
      </c>
      <c r="N133" s="146">
        <v>1.5999999999999999E-5</v>
      </c>
      <c r="O133" s="146">
        <v>3.0000000000000001E-6</v>
      </c>
      <c r="P133" s="146">
        <v>7.8700000000000005E-4</v>
      </c>
      <c r="Q133" s="146">
        <v>6.9999999999999999E-6</v>
      </c>
      <c r="R133" s="146">
        <v>6.9999999999999999E-6</v>
      </c>
      <c r="S133" s="146">
        <v>6.9999999999999999E-6</v>
      </c>
      <c r="T133" s="146">
        <v>9.0000000000000002E-6</v>
      </c>
      <c r="U133" s="146">
        <v>1.0000000000000001E-5</v>
      </c>
      <c r="V133" s="146">
        <v>8.5000000000000006E-5</v>
      </c>
      <c r="W133" s="146">
        <v>1.4E-5</v>
      </c>
      <c r="X133" s="146">
        <v>6.9999999999999998E-9</v>
      </c>
      <c r="Y133" s="146">
        <v>4.0000000000000002E-9</v>
      </c>
      <c r="Z133" s="146">
        <v>3.3999999999999998E-9</v>
      </c>
      <c r="AA133" s="146">
        <v>3.7E-9</v>
      </c>
      <c r="AB133" s="146">
        <v>1.7999999999999999E-8</v>
      </c>
      <c r="AC133" s="146">
        <v>7.8999999999999996E-5</v>
      </c>
      <c r="AD133" s="146">
        <v>2.1599999999999999E-4</v>
      </c>
      <c r="AE133" s="60"/>
      <c r="AF133" s="143" t="s">
        <v>432</v>
      </c>
      <c r="AG133" s="143" t="s">
        <v>432</v>
      </c>
      <c r="AH133" s="143" t="s">
        <v>432</v>
      </c>
      <c r="AI133" s="143" t="s">
        <v>432</v>
      </c>
      <c r="AJ133" s="143" t="s">
        <v>432</v>
      </c>
      <c r="AK133" s="72">
        <v>528</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1.7014999999999999E-2</v>
      </c>
      <c r="F135" s="146">
        <v>1.8900000000000001E-4</v>
      </c>
      <c r="G135" s="146">
        <v>1.6070000000000001E-2</v>
      </c>
      <c r="H135" s="146" t="s">
        <v>431</v>
      </c>
      <c r="I135" s="146" t="s">
        <v>429</v>
      </c>
      <c r="J135" s="146" t="s">
        <v>429</v>
      </c>
      <c r="K135" s="146">
        <v>0.172986</v>
      </c>
      <c r="L135" s="146" t="s">
        <v>429</v>
      </c>
      <c r="M135" s="146">
        <v>6.6169999999999996E-3</v>
      </c>
      <c r="N135" s="146">
        <v>0.98309000000000002</v>
      </c>
      <c r="O135" s="146">
        <v>3.2139000000000001E-2</v>
      </c>
      <c r="P135" s="146">
        <v>2.6467999999999998E-2</v>
      </c>
      <c r="Q135" s="146">
        <v>2.0229E-2</v>
      </c>
      <c r="R135" s="146">
        <v>1.7489999999999999E-3</v>
      </c>
      <c r="S135" s="146">
        <v>8.7900000000000001E-4</v>
      </c>
      <c r="T135" s="146">
        <v>1.134E-3</v>
      </c>
      <c r="U135" s="146" t="s">
        <v>431</v>
      </c>
      <c r="V135" s="146">
        <v>8.5079999999999999E-3</v>
      </c>
      <c r="W135" s="146">
        <v>0.37811099999999997</v>
      </c>
      <c r="X135" s="146">
        <v>4.0000000000000003E-5</v>
      </c>
      <c r="Y135" s="146">
        <v>3.0000000000000001E-5</v>
      </c>
      <c r="Z135" s="146">
        <v>2.9E-5</v>
      </c>
      <c r="AA135" s="146" t="s">
        <v>431</v>
      </c>
      <c r="AB135" s="146">
        <v>9.8999999999999994E-5</v>
      </c>
      <c r="AC135" s="146">
        <v>1.8905999999999999E-2</v>
      </c>
      <c r="AD135" s="146">
        <v>5.0099999999999999E-2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v>2.9426999999999998E-2</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433</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46" t="s">
        <v>432</v>
      </c>
      <c r="G138" s="146" t="s">
        <v>432</v>
      </c>
      <c r="H138" s="146" t="s">
        <v>432</v>
      </c>
      <c r="I138" s="146" t="s">
        <v>429</v>
      </c>
      <c r="J138" s="146" t="s">
        <v>429</v>
      </c>
      <c r="K138" s="146" t="s">
        <v>432</v>
      </c>
      <c r="L138" s="146" t="s">
        <v>429</v>
      </c>
      <c r="M138" s="146" t="s">
        <v>432</v>
      </c>
      <c r="N138" s="146" t="s">
        <v>432</v>
      </c>
      <c r="O138" s="146" t="s">
        <v>432</v>
      </c>
      <c r="P138" s="146" t="s">
        <v>432</v>
      </c>
      <c r="Q138" s="146" t="s">
        <v>432</v>
      </c>
      <c r="R138" s="146" t="s">
        <v>432</v>
      </c>
      <c r="S138" s="146" t="s">
        <v>432</v>
      </c>
      <c r="T138" s="146" t="s">
        <v>432</v>
      </c>
      <c r="U138" s="146" t="s">
        <v>432</v>
      </c>
      <c r="V138" s="146" t="s">
        <v>432</v>
      </c>
      <c r="W138" s="146" t="s">
        <v>432</v>
      </c>
      <c r="X138" s="146" t="s">
        <v>432</v>
      </c>
      <c r="Y138" s="146" t="s">
        <v>432</v>
      </c>
      <c r="Z138" s="146" t="s">
        <v>432</v>
      </c>
      <c r="AA138" s="146" t="s">
        <v>432</v>
      </c>
      <c r="AB138" s="146" t="s">
        <v>432</v>
      </c>
      <c r="AC138" s="146" t="s">
        <v>432</v>
      </c>
      <c r="AD138" s="146"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1" t="s">
        <v>431</v>
      </c>
      <c r="F139" s="151" t="s">
        <v>431</v>
      </c>
      <c r="G139" s="151" t="s">
        <v>431</v>
      </c>
      <c r="H139" s="151" t="s">
        <v>431</v>
      </c>
      <c r="I139" s="151" t="s">
        <v>429</v>
      </c>
      <c r="J139" s="151" t="s">
        <v>429</v>
      </c>
      <c r="K139" s="151" t="s">
        <v>431</v>
      </c>
      <c r="L139" s="146" t="s">
        <v>429</v>
      </c>
      <c r="M139" s="151" t="s">
        <v>431</v>
      </c>
      <c r="N139" s="151" t="s">
        <v>431</v>
      </c>
      <c r="O139" s="151" t="s">
        <v>431</v>
      </c>
      <c r="P139" s="151" t="s">
        <v>431</v>
      </c>
      <c r="Q139" s="151" t="s">
        <v>431</v>
      </c>
      <c r="R139" s="151" t="s">
        <v>431</v>
      </c>
      <c r="S139" s="151" t="s">
        <v>431</v>
      </c>
      <c r="T139" s="151" t="s">
        <v>431</v>
      </c>
      <c r="U139" s="151" t="s">
        <v>431</v>
      </c>
      <c r="V139" s="151" t="s">
        <v>431</v>
      </c>
      <c r="W139" s="151" t="s">
        <v>431</v>
      </c>
      <c r="X139" s="151" t="s">
        <v>431</v>
      </c>
      <c r="Y139" s="151" t="s">
        <v>431</v>
      </c>
      <c r="Z139" s="151" t="s">
        <v>431</v>
      </c>
      <c r="AA139" s="151" t="s">
        <v>431</v>
      </c>
      <c r="AB139" s="151" t="s">
        <v>431</v>
      </c>
      <c r="AC139" s="151" t="s">
        <v>431</v>
      </c>
      <c r="AD139" s="151"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47.99583599999999</v>
      </c>
      <c r="F141" s="20">
        <f t="shared" ref="F141:AD141" si="0">SUM(F14:F140)</f>
        <v>36.804033600000004</v>
      </c>
      <c r="G141" s="20">
        <f t="shared" si="0"/>
        <v>151.07746199999997</v>
      </c>
      <c r="H141" s="20">
        <f t="shared" si="0"/>
        <v>11.605818000000003</v>
      </c>
      <c r="I141" s="20">
        <f t="shared" si="0"/>
        <v>0</v>
      </c>
      <c r="J141" s="20">
        <f t="shared" si="0"/>
        <v>0</v>
      </c>
      <c r="K141" s="20">
        <f t="shared" si="0"/>
        <v>170.76002100000011</v>
      </c>
      <c r="L141" s="20">
        <f t="shared" si="0"/>
        <v>0</v>
      </c>
      <c r="M141" s="20">
        <f t="shared" si="0"/>
        <v>170.32304100000002</v>
      </c>
      <c r="N141" s="20">
        <f t="shared" si="0"/>
        <v>125.33616029999997</v>
      </c>
      <c r="O141" s="20">
        <f t="shared" si="0"/>
        <v>3.0835222399999997</v>
      </c>
      <c r="P141" s="20">
        <f t="shared" si="0"/>
        <v>0.74375489999999989</v>
      </c>
      <c r="Q141" s="20">
        <f t="shared" si="0"/>
        <v>10.7637804</v>
      </c>
      <c r="R141" s="20">
        <f>SUM(R14:R140)</f>
        <v>10.403359599999995</v>
      </c>
      <c r="S141" s="20">
        <f t="shared" si="0"/>
        <v>6.5578861000000002</v>
      </c>
      <c r="T141" s="20">
        <f t="shared" si="0"/>
        <v>12.887313800000003</v>
      </c>
      <c r="U141" s="20">
        <f t="shared" si="0"/>
        <v>9.75964E-3</v>
      </c>
      <c r="V141" s="20">
        <f t="shared" si="0"/>
        <v>66.555931300000026</v>
      </c>
      <c r="W141" s="20">
        <f t="shared" si="0"/>
        <v>5.2960449999999994</v>
      </c>
      <c r="X141" s="20">
        <f t="shared" si="0"/>
        <v>1.6701340069999999</v>
      </c>
      <c r="Y141" s="20">
        <f t="shared" si="0"/>
        <v>1.7276330039999999</v>
      </c>
      <c r="Z141" s="20">
        <f t="shared" si="0"/>
        <v>1.0942360034</v>
      </c>
      <c r="AA141" s="20">
        <f t="shared" si="0"/>
        <v>1.4739260036999999</v>
      </c>
      <c r="AB141" s="20">
        <f t="shared" si="0"/>
        <v>5.9659280179999987</v>
      </c>
      <c r="AC141" s="20">
        <f t="shared" si="0"/>
        <v>0.24771120000000002</v>
      </c>
      <c r="AD141" s="20">
        <f t="shared" si="0"/>
        <v>1.5499691999999994</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47.99583599999999</v>
      </c>
      <c r="F152" s="14">
        <f t="shared" ref="F152:AD152" si="1">F141 + F151 + IF(AND(OR($B$4="AT",$B$4="BE",$B$4="CH",$B$4="GB",$B$4="IE",$B$4="LT",$B$4="LU",$B$4="NL"),SUM(F143:F149)&gt;0),SUM(F143:F149)-SUM(F27:F33),0)</f>
        <v>36.804033600000004</v>
      </c>
      <c r="G152" s="14">
        <f t="shared" si="1"/>
        <v>151.07746199999997</v>
      </c>
      <c r="H152" s="14">
        <f t="shared" si="1"/>
        <v>11.605818000000003</v>
      </c>
      <c r="I152" s="14">
        <f t="shared" si="1"/>
        <v>0</v>
      </c>
      <c r="J152" s="14">
        <f t="shared" si="1"/>
        <v>0</v>
      </c>
      <c r="K152" s="14">
        <f t="shared" si="1"/>
        <v>170.76002100000011</v>
      </c>
      <c r="L152" s="14">
        <f t="shared" si="1"/>
        <v>0</v>
      </c>
      <c r="M152" s="14">
        <f t="shared" si="1"/>
        <v>170.32304100000002</v>
      </c>
      <c r="N152" s="14">
        <f t="shared" si="1"/>
        <v>125.33616029999997</v>
      </c>
      <c r="O152" s="14">
        <f t="shared" si="1"/>
        <v>3.0835222399999997</v>
      </c>
      <c r="P152" s="14">
        <f t="shared" si="1"/>
        <v>0.74375489999999989</v>
      </c>
      <c r="Q152" s="14">
        <f t="shared" si="1"/>
        <v>10.7637804</v>
      </c>
      <c r="R152" s="14">
        <f t="shared" si="1"/>
        <v>10.403359599999995</v>
      </c>
      <c r="S152" s="14">
        <f t="shared" si="1"/>
        <v>6.5578861000000002</v>
      </c>
      <c r="T152" s="14">
        <f t="shared" si="1"/>
        <v>12.887313800000003</v>
      </c>
      <c r="U152" s="14">
        <f t="shared" si="1"/>
        <v>9.75964E-3</v>
      </c>
      <c r="V152" s="14">
        <f t="shared" si="1"/>
        <v>66.555931300000026</v>
      </c>
      <c r="W152" s="14">
        <f t="shared" si="1"/>
        <v>5.2960449999999994</v>
      </c>
      <c r="X152" s="14">
        <f t="shared" si="1"/>
        <v>1.6701340069999999</v>
      </c>
      <c r="Y152" s="14">
        <f t="shared" si="1"/>
        <v>1.7276330039999999</v>
      </c>
      <c r="Z152" s="14">
        <f t="shared" si="1"/>
        <v>1.0942360034</v>
      </c>
      <c r="AA152" s="14">
        <f t="shared" si="1"/>
        <v>1.4739260036999999</v>
      </c>
      <c r="AB152" s="14">
        <f t="shared" si="1"/>
        <v>5.9659280179999987</v>
      </c>
      <c r="AC152" s="14">
        <f t="shared" si="1"/>
        <v>0.24771120000000002</v>
      </c>
      <c r="AD152" s="14">
        <f t="shared" si="1"/>
        <v>1.5499691999999994</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47.99583599999999</v>
      </c>
      <c r="F154" s="14">
        <f>F141 + F153 - IF(OR($B$6=2005,$B$6&gt;=2020),SUM(F99:F122),0) + IF(AND(OR($B$4="AT",$B$4="BE",$B$4="CH",$B$4="GB",$B$4="IE",$B$4="LT",$B$4="LU",$B$4="NL"),SUM(F143:F149)&gt;0),SUM(F143:F149)-SUM(F27:F33),0)</f>
        <v>36.804033600000004</v>
      </c>
      <c r="G154" s="14">
        <f>G141 + G153 + IF(AND(OR($B$4="AT",$B$4="BE",$B$4="CH",$B$4="GB",$B$4="IE",$B$4="LT",$B$4="LU",$B$4="NL"),SUM(G143:G149)&gt;0),SUM(G143:G149)-SUM(G27:G33),0)</f>
        <v>151.07746199999997</v>
      </c>
      <c r="H154" s="14">
        <f t="shared" ref="H154:AD154" si="2">H141 + H153 + IF(AND(OR($B$4="AT",$B$4="BE",$B$4="CH",$B$4="GB",$B$4="IE",$B$4="LT",$B$4="LU",$B$4="NL"),SUM(H143:H149)&gt;0),SUM(H143:H149)-SUM(H27:H33),0)</f>
        <v>11.605818000000003</v>
      </c>
      <c r="I154" s="14">
        <f t="shared" si="2"/>
        <v>0</v>
      </c>
      <c r="J154" s="14">
        <f t="shared" si="2"/>
        <v>0</v>
      </c>
      <c r="K154" s="14">
        <f t="shared" si="2"/>
        <v>170.76002100000011</v>
      </c>
      <c r="L154" s="14">
        <f t="shared" si="2"/>
        <v>0</v>
      </c>
      <c r="M154" s="14">
        <f t="shared" si="2"/>
        <v>170.32304100000002</v>
      </c>
      <c r="N154" s="14">
        <f t="shared" si="2"/>
        <v>125.33616029999997</v>
      </c>
      <c r="O154" s="14">
        <f t="shared" si="2"/>
        <v>3.0835222399999997</v>
      </c>
      <c r="P154" s="14">
        <f t="shared" si="2"/>
        <v>0.74375489999999989</v>
      </c>
      <c r="Q154" s="14">
        <f t="shared" si="2"/>
        <v>10.7637804</v>
      </c>
      <c r="R154" s="14">
        <f t="shared" si="2"/>
        <v>10.403359599999995</v>
      </c>
      <c r="S154" s="14">
        <f t="shared" si="2"/>
        <v>6.5578861000000002</v>
      </c>
      <c r="T154" s="14">
        <f t="shared" si="2"/>
        <v>12.887313800000003</v>
      </c>
      <c r="U154" s="14">
        <f t="shared" si="2"/>
        <v>9.75964E-3</v>
      </c>
      <c r="V154" s="14">
        <f t="shared" si="2"/>
        <v>66.555931300000026</v>
      </c>
      <c r="W154" s="14">
        <f t="shared" si="2"/>
        <v>5.2960449999999994</v>
      </c>
      <c r="X154" s="14">
        <f t="shared" si="2"/>
        <v>1.6701340069999999</v>
      </c>
      <c r="Y154" s="14">
        <f t="shared" si="2"/>
        <v>1.7276330039999999</v>
      </c>
      <c r="Z154" s="14">
        <f t="shared" si="2"/>
        <v>1.0942360034</v>
      </c>
      <c r="AA154" s="14">
        <f t="shared" si="2"/>
        <v>1.4739260036999999</v>
      </c>
      <c r="AB154" s="14">
        <f t="shared" si="2"/>
        <v>5.9659280179999987</v>
      </c>
      <c r="AC154" s="14">
        <f t="shared" si="2"/>
        <v>0.24771120000000002</v>
      </c>
      <c r="AD154" s="14">
        <f t="shared" si="2"/>
        <v>1.5499691999999994</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0.157862</v>
      </c>
      <c r="F157" s="158">
        <v>6.1659999999999996E-3</v>
      </c>
      <c r="G157" s="158">
        <v>1.2333E-2</v>
      </c>
      <c r="H157" s="158" t="s">
        <v>431</v>
      </c>
      <c r="I157" s="158" t="s">
        <v>429</v>
      </c>
      <c r="J157" s="158" t="s">
        <v>429</v>
      </c>
      <c r="K157" s="158">
        <v>2.467E-3</v>
      </c>
      <c r="L157" s="158" t="s">
        <v>429</v>
      </c>
      <c r="M157" s="158">
        <v>1.3566E-2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529.49699999999996</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7.4689999999999999E-3</v>
      </c>
      <c r="F158" s="158">
        <v>7.2999999999999999E-5</v>
      </c>
      <c r="G158" s="158">
        <v>7.2499999999999995E-4</v>
      </c>
      <c r="H158" s="158" t="s">
        <v>431</v>
      </c>
      <c r="I158" s="158" t="s">
        <v>429</v>
      </c>
      <c r="J158" s="158" t="s">
        <v>429</v>
      </c>
      <c r="K158" s="158">
        <v>1.45E-4</v>
      </c>
      <c r="L158" s="158" t="s">
        <v>429</v>
      </c>
      <c r="M158" s="158">
        <v>1.4499999999999999E-3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31.122</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10.1785</v>
      </c>
      <c r="F159" s="158">
        <v>0.35470000000000002</v>
      </c>
      <c r="G159" s="158">
        <v>4.1499999999999995</v>
      </c>
      <c r="H159" s="158" t="s">
        <v>431</v>
      </c>
      <c r="I159" s="158" t="s">
        <v>429</v>
      </c>
      <c r="J159" s="158" t="s">
        <v>429</v>
      </c>
      <c r="K159" s="158">
        <v>0.499</v>
      </c>
      <c r="L159" s="158" t="s">
        <v>429</v>
      </c>
      <c r="M159" s="158">
        <v>0.9546</v>
      </c>
      <c r="N159" s="158">
        <v>2.002E-2</v>
      </c>
      <c r="O159" s="158">
        <v>1.9399999999999999E-3</v>
      </c>
      <c r="P159" s="158">
        <v>3.2199999999999998E-3</v>
      </c>
      <c r="Q159" s="203">
        <v>5.8100000000000001E-3</v>
      </c>
      <c r="R159" s="158">
        <v>0.05</v>
      </c>
      <c r="S159" s="203">
        <v>2.58E-2</v>
      </c>
      <c r="T159" s="158">
        <v>2.1440000000000001</v>
      </c>
      <c r="U159" s="203">
        <v>3.2399999999999998E-3</v>
      </c>
      <c r="V159" s="158">
        <v>0.15479999999999999</v>
      </c>
      <c r="W159" s="158">
        <v>3.8870000000000002E-2</v>
      </c>
      <c r="X159" s="203">
        <v>4.5300000000000001E-4</v>
      </c>
      <c r="Y159" s="203">
        <v>2.5899999999999999E-3</v>
      </c>
      <c r="Z159" s="203">
        <v>1.9400000000000001E-3</v>
      </c>
      <c r="AA159" s="203">
        <v>6.4899999999999995E-4</v>
      </c>
      <c r="AB159" s="203">
        <v>5.6319999999999999E-3</v>
      </c>
      <c r="AC159" s="158">
        <v>1.4220000000000003E-2</v>
      </c>
      <c r="AD159" s="158">
        <v>3.9481999999999996E-2</v>
      </c>
      <c r="AE159" s="63"/>
      <c r="AF159" s="203">
        <v>5378</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4.564E-2</v>
      </c>
      <c r="F163" s="159">
        <v>0.13691999999999999</v>
      </c>
      <c r="G163" s="159">
        <v>9.1280000000000007E-3</v>
      </c>
      <c r="H163" s="159">
        <v>9.1280000000000007E-3</v>
      </c>
      <c r="I163" s="215">
        <v>0.50966199999999995</v>
      </c>
      <c r="J163" s="215">
        <v>0.62292000000000003</v>
      </c>
      <c r="K163" s="215">
        <v>0.96269499999999997</v>
      </c>
      <c r="L163" s="215">
        <v>4.5870000000000001E-2</v>
      </c>
      <c r="M163" s="159">
        <v>1.3692</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59">
        <v>456.4</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94" activePane="bottomRight" state="frozen"/>
      <selection activeCell="B6" sqref="B6"/>
      <selection pane="topRight" activeCell="B6" sqref="B6"/>
      <selection pane="bottomLeft" activeCell="B6" sqref="B6"/>
      <selection pane="bottomRight" activeCell="B5" sqref="B5"/>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1993</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440</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1993</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12.35</v>
      </c>
      <c r="F14" s="143">
        <v>0.56000000000000005</v>
      </c>
      <c r="G14" s="143">
        <v>124.64</v>
      </c>
      <c r="H14" s="143">
        <v>6.3927999999999999E-2</v>
      </c>
      <c r="I14" s="143" t="s">
        <v>429</v>
      </c>
      <c r="J14" s="143" t="s">
        <v>429</v>
      </c>
      <c r="K14" s="143">
        <v>114.50358300000001</v>
      </c>
      <c r="L14" s="143" t="s">
        <v>429</v>
      </c>
      <c r="M14" s="143">
        <v>7.97</v>
      </c>
      <c r="N14" s="143">
        <v>36.890011999999999</v>
      </c>
      <c r="O14" s="143">
        <v>0.66000199999999998</v>
      </c>
      <c r="P14" s="143">
        <v>0.59079599999999999</v>
      </c>
      <c r="Q14" s="143">
        <v>10.740955</v>
      </c>
      <c r="R14" s="143">
        <v>10.180006000000001</v>
      </c>
      <c r="S14" s="143">
        <v>2.7100010000000001</v>
      </c>
      <c r="T14" s="143">
        <v>10.200004</v>
      </c>
      <c r="U14" s="72">
        <v>8.7999999999999998E-5</v>
      </c>
      <c r="V14" s="143">
        <v>50.380012000000001</v>
      </c>
      <c r="W14" s="182">
        <v>0.91727599999999998</v>
      </c>
      <c r="X14" s="182">
        <v>0.225573</v>
      </c>
      <c r="Y14" s="182">
        <v>0.280561</v>
      </c>
      <c r="Z14" s="182">
        <v>0.14022399999999999</v>
      </c>
      <c r="AA14" s="182">
        <v>9.1962000000000002E-2</v>
      </c>
      <c r="AB14" s="182">
        <v>0.73831999999999998</v>
      </c>
      <c r="AC14" s="182">
        <v>8.1431000000000003E-2</v>
      </c>
      <c r="AD14" s="182">
        <v>1.0689200000000001</v>
      </c>
      <c r="AE14" s="60"/>
      <c r="AF14" s="143">
        <v>23034.427510000001</v>
      </c>
      <c r="AG14" s="143">
        <v>117406.617</v>
      </c>
      <c r="AH14" s="143">
        <v>7962.1549999999997</v>
      </c>
      <c r="AI14" s="143">
        <v>1727.7819999999999</v>
      </c>
      <c r="AJ14" s="143" t="s">
        <v>432</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0.1</v>
      </c>
      <c r="F16" s="143">
        <v>0.69438800000000001</v>
      </c>
      <c r="G16" s="143">
        <v>1.56</v>
      </c>
      <c r="H16" s="143" t="s">
        <v>431</v>
      </c>
      <c r="I16" s="143" t="s">
        <v>429</v>
      </c>
      <c r="J16" s="143" t="s">
        <v>429</v>
      </c>
      <c r="K16" s="143">
        <v>1.06</v>
      </c>
      <c r="L16" s="143" t="s">
        <v>429</v>
      </c>
      <c r="M16" s="143">
        <v>6.32</v>
      </c>
      <c r="N16" s="143">
        <v>2.1999999999999999E-2</v>
      </c>
      <c r="O16" s="143">
        <v>1E-3</v>
      </c>
      <c r="P16" s="143">
        <v>1E-3</v>
      </c>
      <c r="Q16" s="143">
        <v>0.01</v>
      </c>
      <c r="R16" s="143">
        <v>0.01</v>
      </c>
      <c r="S16" s="143">
        <v>2E-3</v>
      </c>
      <c r="T16" s="143">
        <v>3.5999999999999997E-2</v>
      </c>
      <c r="U16" s="72" t="s">
        <v>431</v>
      </c>
      <c r="V16" s="143">
        <v>3.1E-2</v>
      </c>
      <c r="W16" s="182">
        <v>5.1049999999999998E-2</v>
      </c>
      <c r="X16" s="182">
        <v>5.8640000000000003E-3</v>
      </c>
      <c r="Y16" s="182">
        <v>7.6680000000000003E-3</v>
      </c>
      <c r="Z16" s="182">
        <v>4.0590000000000001E-3</v>
      </c>
      <c r="AA16" s="182">
        <v>2.7060000000000001E-3</v>
      </c>
      <c r="AB16" s="182">
        <v>2.0297000000000003E-2</v>
      </c>
      <c r="AC16" s="182">
        <v>2.7999999999999998E-4</v>
      </c>
      <c r="AD16" s="182">
        <v>7.6676999999999995E-2</v>
      </c>
      <c r="AE16" s="60"/>
      <c r="AF16" s="143" t="s">
        <v>432</v>
      </c>
      <c r="AG16" s="143">
        <v>451.04</v>
      </c>
      <c r="AH16" s="143" t="s">
        <v>432</v>
      </c>
      <c r="AI16" s="143" t="s">
        <v>432</v>
      </c>
      <c r="AJ16" s="143" t="s">
        <v>432</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433</v>
      </c>
      <c r="J22" s="143" t="s">
        <v>433</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2.9763980000000001</v>
      </c>
      <c r="F23" s="182">
        <v>0.62182000000000004</v>
      </c>
      <c r="G23" s="143">
        <v>0.82704</v>
      </c>
      <c r="H23" s="182">
        <v>6.0800000000000003E-4</v>
      </c>
      <c r="I23" s="143" t="s">
        <v>429</v>
      </c>
      <c r="J23" s="143" t="s">
        <v>429</v>
      </c>
      <c r="K23" s="182">
        <v>0.34942000000000001</v>
      </c>
      <c r="L23" s="143" t="s">
        <v>429</v>
      </c>
      <c r="M23" s="182">
        <v>3.9233319999999998</v>
      </c>
      <c r="N23" s="143">
        <v>0.45</v>
      </c>
      <c r="O23" s="143">
        <v>8.5099999999999998E-4</v>
      </c>
      <c r="P23" s="143" t="s">
        <v>431</v>
      </c>
      <c r="Q23" s="143" t="s">
        <v>431</v>
      </c>
      <c r="R23" s="143">
        <v>4.2550000000000001E-3</v>
      </c>
      <c r="S23" s="143">
        <v>0.144677</v>
      </c>
      <c r="T23" s="143">
        <v>5.9569999999999996E-3</v>
      </c>
      <c r="U23" s="143">
        <v>8.5099999999999998E-4</v>
      </c>
      <c r="V23" s="143">
        <v>8.5103999999999999E-2</v>
      </c>
      <c r="W23" s="143" t="s">
        <v>431</v>
      </c>
      <c r="X23" s="143">
        <v>2.5829999999999998E-3</v>
      </c>
      <c r="Y23" s="143">
        <v>4.2249999999999996E-3</v>
      </c>
      <c r="Z23" s="143" t="s">
        <v>431</v>
      </c>
      <c r="AA23" s="143" t="s">
        <v>431</v>
      </c>
      <c r="AB23" s="72">
        <v>6.8079999999999998E-3</v>
      </c>
      <c r="AC23" s="143" t="s">
        <v>432</v>
      </c>
      <c r="AD23" s="143" t="s">
        <v>432</v>
      </c>
      <c r="AE23" s="60"/>
      <c r="AF23" s="182">
        <v>3604.9992000000002</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3.06</v>
      </c>
      <c r="F24" s="143">
        <v>0.25</v>
      </c>
      <c r="G24" s="143">
        <v>22.41</v>
      </c>
      <c r="H24" s="143">
        <v>1.1701E-2</v>
      </c>
      <c r="I24" s="143" t="s">
        <v>429</v>
      </c>
      <c r="J24" s="143" t="s">
        <v>429</v>
      </c>
      <c r="K24" s="143">
        <v>72.270543000000004</v>
      </c>
      <c r="L24" s="143" t="s">
        <v>429</v>
      </c>
      <c r="M24" s="143">
        <v>3.95</v>
      </c>
      <c r="N24" s="143">
        <v>29.950001799999999</v>
      </c>
      <c r="O24" s="143">
        <v>1.5400003</v>
      </c>
      <c r="P24" s="143">
        <v>4.0120599999999999E-2</v>
      </c>
      <c r="Q24" s="143">
        <v>7.0144700000000004E-2</v>
      </c>
      <c r="R24" s="143">
        <v>5.8000900000000001E-2</v>
      </c>
      <c r="S24" s="143">
        <v>1.1400001</v>
      </c>
      <c r="T24" s="143">
        <v>3.4980006000000001</v>
      </c>
      <c r="U24" s="143">
        <v>1.33E-5</v>
      </c>
      <c r="V24" s="143">
        <v>7.6700017999999996</v>
      </c>
      <c r="W24" s="182">
        <v>1.0204489999999999</v>
      </c>
      <c r="X24" s="182">
        <v>3.1528E-2</v>
      </c>
      <c r="Y24" s="182">
        <v>4.6196000000000001E-2</v>
      </c>
      <c r="Z24" s="182">
        <v>1.5121000000000001E-2</v>
      </c>
      <c r="AA24" s="182">
        <v>1.8131999999999999E-2</v>
      </c>
      <c r="AB24" s="182">
        <v>0.11097699999999999</v>
      </c>
      <c r="AC24" s="182">
        <v>3.869E-3</v>
      </c>
      <c r="AD24" s="182">
        <v>5.1177E-2</v>
      </c>
      <c r="AE24" s="60"/>
      <c r="AF24" s="143">
        <v>11725.522000000001</v>
      </c>
      <c r="AG24" s="143">
        <v>2661.7379999999998</v>
      </c>
      <c r="AH24" s="143">
        <v>1205.8910000000001</v>
      </c>
      <c r="AI24" s="143">
        <v>316.25200000000001</v>
      </c>
      <c r="AJ24" s="143">
        <v>2468.2212000000004</v>
      </c>
      <c r="AK24" s="143" t="s">
        <v>432</v>
      </c>
      <c r="AL24" s="49" t="s">
        <v>49</v>
      </c>
    </row>
    <row r="25" spans="1:38" s="2" customFormat="1" ht="26.25" customHeight="1" thickBot="1" x14ac:dyDescent="0.25">
      <c r="A25" s="70" t="s">
        <v>73</v>
      </c>
      <c r="B25" s="74" t="s">
        <v>74</v>
      </c>
      <c r="C25" s="76" t="s">
        <v>75</v>
      </c>
      <c r="D25" s="72"/>
      <c r="E25" s="143">
        <v>1.8387000000000001E-2</v>
      </c>
      <c r="F25" s="143">
        <v>3.454E-3</v>
      </c>
      <c r="G25" s="143">
        <v>1.9090000000000001E-3</v>
      </c>
      <c r="H25" s="143" t="s">
        <v>431</v>
      </c>
      <c r="I25" s="143" t="s">
        <v>429</v>
      </c>
      <c r="J25" s="143" t="s">
        <v>429</v>
      </c>
      <c r="K25" s="143">
        <v>1.36E-4</v>
      </c>
      <c r="L25" s="143" t="s">
        <v>429</v>
      </c>
      <c r="M25" s="143">
        <v>3.2975999999999998E-2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84.951999999999998</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5.31E-4</v>
      </c>
      <c r="F26" s="143">
        <v>8.2100000000000001E-4</v>
      </c>
      <c r="G26" s="143">
        <v>8.7999999999999998E-5</v>
      </c>
      <c r="H26" s="143" t="s">
        <v>431</v>
      </c>
      <c r="I26" s="143" t="s">
        <v>429</v>
      </c>
      <c r="J26" s="143" t="s">
        <v>429</v>
      </c>
      <c r="K26" s="143">
        <v>5.0000000000000004E-6</v>
      </c>
      <c r="L26" s="143" t="s">
        <v>429</v>
      </c>
      <c r="M26" s="143">
        <v>1.0444999999999999E-2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4.1980000000000004</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5.7664470000000003</v>
      </c>
      <c r="F27" s="182">
        <v>4.6027480000000001</v>
      </c>
      <c r="G27" s="182">
        <v>0.479852</v>
      </c>
      <c r="H27" s="182">
        <v>7.6090000000000003E-3</v>
      </c>
      <c r="I27" s="143" t="s">
        <v>429</v>
      </c>
      <c r="J27" s="143" t="s">
        <v>429</v>
      </c>
      <c r="K27" s="182">
        <v>9.9593000000000001E-2</v>
      </c>
      <c r="L27" s="143" t="s">
        <v>429</v>
      </c>
      <c r="M27" s="182">
        <v>43.598151999999999</v>
      </c>
      <c r="N27" s="182">
        <v>21.816077</v>
      </c>
      <c r="O27" s="182">
        <v>3.0000000000000001E-5</v>
      </c>
      <c r="P27" s="182">
        <v>1.3649999999999999E-3</v>
      </c>
      <c r="Q27" s="143">
        <v>4.6E-5</v>
      </c>
      <c r="R27" s="182">
        <v>1.077E-3</v>
      </c>
      <c r="S27" s="182">
        <v>7.6199999999999998E-4</v>
      </c>
      <c r="T27" s="182">
        <v>3.3799999999999998E-4</v>
      </c>
      <c r="U27" s="182">
        <v>3.1000000000000001E-5</v>
      </c>
      <c r="V27" s="182">
        <v>5.1399999999999996E-3</v>
      </c>
      <c r="W27" s="182">
        <v>7.2071999999999997E-2</v>
      </c>
      <c r="X27" s="143">
        <v>1.663E-3</v>
      </c>
      <c r="Y27" s="182">
        <v>2.6180000000000001E-3</v>
      </c>
      <c r="Z27" s="143">
        <v>1.1919999999999999E-3</v>
      </c>
      <c r="AA27" s="182">
        <v>2.8379999999999998E-3</v>
      </c>
      <c r="AB27" s="183">
        <v>8.3110000000000007E-3</v>
      </c>
      <c r="AC27" s="143">
        <v>7.2000000000000002E-5</v>
      </c>
      <c r="AD27" s="182">
        <v>1.5E-5</v>
      </c>
      <c r="AE27" s="60"/>
      <c r="AF27" s="182">
        <v>7239.4758160000001</v>
      </c>
      <c r="AG27" s="143" t="s">
        <v>432</v>
      </c>
      <c r="AH27" s="143" t="s">
        <v>432</v>
      </c>
      <c r="AI27" s="143" t="s">
        <v>432</v>
      </c>
      <c r="AJ27" s="143" t="s">
        <v>432</v>
      </c>
      <c r="AK27" s="143" t="s">
        <v>432</v>
      </c>
      <c r="AL27" s="49" t="s">
        <v>49</v>
      </c>
    </row>
    <row r="28" spans="1:38" s="2" customFormat="1" ht="26.25" customHeight="1" thickBot="1" x14ac:dyDescent="0.25">
      <c r="A28" s="70" t="s">
        <v>78</v>
      </c>
      <c r="B28" s="70" t="s">
        <v>81</v>
      </c>
      <c r="C28" s="71" t="s">
        <v>82</v>
      </c>
      <c r="D28" s="72"/>
      <c r="E28" s="182">
        <v>0.77734099999999995</v>
      </c>
      <c r="F28" s="182">
        <v>0.35509800000000002</v>
      </c>
      <c r="G28" s="182">
        <v>0.21023600000000001</v>
      </c>
      <c r="H28" s="182">
        <v>5.2300000000000003E-4</v>
      </c>
      <c r="I28" s="143" t="s">
        <v>429</v>
      </c>
      <c r="J28" s="143" t="s">
        <v>429</v>
      </c>
      <c r="K28" s="143">
        <v>0.103009</v>
      </c>
      <c r="L28" s="143" t="s">
        <v>429</v>
      </c>
      <c r="M28" s="182">
        <v>3.9773520000000002</v>
      </c>
      <c r="N28" s="182">
        <v>1.8246549999999999</v>
      </c>
      <c r="O28" s="182">
        <v>3.0000000000000001E-6</v>
      </c>
      <c r="P28" s="143">
        <v>2.04E-4</v>
      </c>
      <c r="Q28" s="143">
        <v>6.0000000000000002E-6</v>
      </c>
      <c r="R28" s="182">
        <v>2.3499999999999999E-4</v>
      </c>
      <c r="S28" s="182">
        <v>1.6100000000000001E-4</v>
      </c>
      <c r="T28" s="182">
        <v>3.1999999999999999E-5</v>
      </c>
      <c r="U28" s="182">
        <v>3.9999999999999998E-6</v>
      </c>
      <c r="V28" s="182">
        <v>7.36E-4</v>
      </c>
      <c r="W28" s="182">
        <v>5.0410000000000003E-3</v>
      </c>
      <c r="X28" s="143">
        <v>4.6200000000000001E-4</v>
      </c>
      <c r="Y28" s="143">
        <v>5.6899999999999995E-4</v>
      </c>
      <c r="Z28" s="143">
        <v>3.88E-4</v>
      </c>
      <c r="AA28" s="143">
        <v>5.1699999999999999E-4</v>
      </c>
      <c r="AB28" s="72">
        <v>1.9360000000000002E-3</v>
      </c>
      <c r="AC28" s="143">
        <v>5.0000000000000004E-6</v>
      </c>
      <c r="AD28" s="143">
        <v>5.0000000000000004E-6</v>
      </c>
      <c r="AE28" s="60"/>
      <c r="AF28" s="182">
        <v>1319.7280740000001</v>
      </c>
      <c r="AG28" s="143" t="s">
        <v>432</v>
      </c>
      <c r="AH28" s="143" t="s">
        <v>432</v>
      </c>
      <c r="AI28" s="143" t="s">
        <v>432</v>
      </c>
      <c r="AJ28" s="143" t="s">
        <v>432</v>
      </c>
      <c r="AK28" s="143" t="s">
        <v>432</v>
      </c>
      <c r="AL28" s="49" t="s">
        <v>49</v>
      </c>
    </row>
    <row r="29" spans="1:38" s="2" customFormat="1" ht="26.25" customHeight="1" thickBot="1" x14ac:dyDescent="0.25">
      <c r="A29" s="70" t="s">
        <v>78</v>
      </c>
      <c r="B29" s="70" t="s">
        <v>83</v>
      </c>
      <c r="C29" s="71" t="s">
        <v>84</v>
      </c>
      <c r="D29" s="72"/>
      <c r="E29" s="182">
        <v>5.6794779999999996</v>
      </c>
      <c r="F29" s="182">
        <v>1.189208</v>
      </c>
      <c r="G29" s="182">
        <v>1.146862</v>
      </c>
      <c r="H29" s="182">
        <v>2.068E-3</v>
      </c>
      <c r="I29" s="143" t="s">
        <v>429</v>
      </c>
      <c r="J29" s="143" t="s">
        <v>429</v>
      </c>
      <c r="K29" s="182">
        <v>0.162082</v>
      </c>
      <c r="L29" s="143" t="s">
        <v>429</v>
      </c>
      <c r="M29" s="182">
        <v>2.0721080000000001</v>
      </c>
      <c r="N29" s="182">
        <v>7.8555849999999996</v>
      </c>
      <c r="O29" s="182">
        <v>1.5999999999999999E-5</v>
      </c>
      <c r="P29" s="182">
        <v>1.008E-3</v>
      </c>
      <c r="Q29" s="143">
        <v>2.5999999999999998E-5</v>
      </c>
      <c r="R29" s="182">
        <v>1.2160000000000001E-3</v>
      </c>
      <c r="S29" s="182">
        <v>8.3000000000000001E-4</v>
      </c>
      <c r="T29" s="182">
        <v>1.4100000000000001E-4</v>
      </c>
      <c r="U29" s="182">
        <v>2.0999999999999999E-5</v>
      </c>
      <c r="V29" s="182">
        <v>3.604E-3</v>
      </c>
      <c r="W29" s="182">
        <v>5.1770999999999998E-2</v>
      </c>
      <c r="X29" s="182">
        <v>7.3999999999999999E-4</v>
      </c>
      <c r="Y29" s="182">
        <v>4.4790000000000003E-3</v>
      </c>
      <c r="Z29" s="182">
        <v>5.0049999999999999E-3</v>
      </c>
      <c r="AA29" s="143">
        <v>1.15E-3</v>
      </c>
      <c r="AB29" s="182">
        <v>1.1374E-2</v>
      </c>
      <c r="AC29" s="143">
        <v>9.0000000000000002E-6</v>
      </c>
      <c r="AD29" s="143">
        <v>9.0000000000000002E-6</v>
      </c>
      <c r="AE29" s="60"/>
      <c r="AF29" s="182">
        <v>6698.4224370000002</v>
      </c>
      <c r="AG29" s="143" t="s">
        <v>432</v>
      </c>
      <c r="AH29" s="143" t="s">
        <v>432</v>
      </c>
      <c r="AI29" s="143" t="s">
        <v>432</v>
      </c>
      <c r="AJ29" s="143" t="s">
        <v>432</v>
      </c>
      <c r="AK29" s="143" t="s">
        <v>432</v>
      </c>
      <c r="AL29" s="49" t="s">
        <v>49</v>
      </c>
    </row>
    <row r="30" spans="1:38" s="2" customFormat="1" ht="26.25" customHeight="1" thickBot="1" x14ac:dyDescent="0.25">
      <c r="A30" s="70" t="s">
        <v>78</v>
      </c>
      <c r="B30" s="70" t="s">
        <v>85</v>
      </c>
      <c r="C30" s="71" t="s">
        <v>86</v>
      </c>
      <c r="D30" s="72"/>
      <c r="E30" s="182">
        <v>8.1878000000000006E-2</v>
      </c>
      <c r="F30" s="182">
        <v>0.32573999999999997</v>
      </c>
      <c r="G30" s="182">
        <v>1.6395E-2</v>
      </c>
      <c r="H30" s="182">
        <v>4.4200000000000001E-4</v>
      </c>
      <c r="I30" s="143" t="s">
        <v>429</v>
      </c>
      <c r="J30" s="143" t="s">
        <v>429</v>
      </c>
      <c r="K30" s="182">
        <v>4.4190000000000002E-3</v>
      </c>
      <c r="L30" s="143" t="s">
        <v>429</v>
      </c>
      <c r="M30" s="182">
        <v>4.4670949999999996</v>
      </c>
      <c r="N30" s="182">
        <v>1.229606</v>
      </c>
      <c r="O30" s="182">
        <v>1.9999999999999999E-6</v>
      </c>
      <c r="P30" s="143">
        <v>7.1000000000000005E-5</v>
      </c>
      <c r="Q30" s="143">
        <v>1.9999999999999999E-6</v>
      </c>
      <c r="R30" s="182">
        <v>5.1999999999999997E-5</v>
      </c>
      <c r="S30" s="182">
        <v>3.6999999999999998E-5</v>
      </c>
      <c r="T30" s="182">
        <v>1.9000000000000001E-5</v>
      </c>
      <c r="U30" s="182">
        <v>1.9999999999999999E-6</v>
      </c>
      <c r="V30" s="182">
        <v>2.7099999999999997E-4</v>
      </c>
      <c r="W30" s="182">
        <v>6.96E-3</v>
      </c>
      <c r="X30" s="143">
        <v>1.06E-4</v>
      </c>
      <c r="Y30" s="143">
        <v>1.94E-4</v>
      </c>
      <c r="Z30" s="143">
        <v>6.6000000000000005E-5</v>
      </c>
      <c r="AA30" s="182">
        <v>2.2800000000000001E-4</v>
      </c>
      <c r="AB30" s="182">
        <v>5.9400000000000002E-4</v>
      </c>
      <c r="AC30" s="143">
        <v>6.9999999999999999E-6</v>
      </c>
      <c r="AD30" s="143">
        <v>6.9999999999999999E-6</v>
      </c>
      <c r="AE30" s="60"/>
      <c r="AF30" s="182">
        <v>361.928673</v>
      </c>
      <c r="AG30" s="143" t="s">
        <v>432</v>
      </c>
      <c r="AH30" s="143" t="s">
        <v>432</v>
      </c>
      <c r="AI30" s="143" t="s">
        <v>432</v>
      </c>
      <c r="AJ30" s="143" t="s">
        <v>432</v>
      </c>
      <c r="AK30" s="143" t="s">
        <v>432</v>
      </c>
      <c r="AL30" s="49" t="s">
        <v>49</v>
      </c>
    </row>
    <row r="31" spans="1:38" s="2" customFormat="1" ht="26.25" customHeight="1" thickBot="1" x14ac:dyDescent="0.25">
      <c r="A31" s="70" t="s">
        <v>78</v>
      </c>
      <c r="B31" s="70" t="s">
        <v>87</v>
      </c>
      <c r="C31" s="71" t="s">
        <v>88</v>
      </c>
      <c r="D31" s="72"/>
      <c r="E31" s="143" t="s">
        <v>432</v>
      </c>
      <c r="F31" s="182">
        <v>2.5638239999999999</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82">
        <v>118.505386</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2">
        <v>0.117049</v>
      </c>
      <c r="L32" s="143" t="s">
        <v>429</v>
      </c>
      <c r="M32" s="143" t="s">
        <v>432</v>
      </c>
      <c r="N32" s="182">
        <v>0.13037699999999999</v>
      </c>
      <c r="O32" s="182">
        <v>5.9000000000000003E-4</v>
      </c>
      <c r="P32" s="143" t="s">
        <v>432</v>
      </c>
      <c r="Q32" s="182">
        <v>1.4989999999999999E-3</v>
      </c>
      <c r="R32" s="182">
        <v>4.8460999999999997E-2</v>
      </c>
      <c r="S32" s="182">
        <v>1.06233</v>
      </c>
      <c r="T32" s="182">
        <v>7.5700000000000003E-3</v>
      </c>
      <c r="U32" s="143">
        <v>9.5100000000000002E-4</v>
      </c>
      <c r="V32" s="182">
        <v>0.37932700000000003</v>
      </c>
      <c r="W32" s="143" t="s">
        <v>431</v>
      </c>
      <c r="X32" s="182">
        <v>2.8899999999999998E-4</v>
      </c>
      <c r="Y32" s="182">
        <v>2.1999999999999999E-5</v>
      </c>
      <c r="Z32" s="182">
        <v>3.3000000000000003E-5</v>
      </c>
      <c r="AA32" s="182">
        <v>1.3799999999999999E-4</v>
      </c>
      <c r="AB32" s="182">
        <v>4.8199999999999995E-4</v>
      </c>
      <c r="AC32" s="143" t="s">
        <v>431</v>
      </c>
      <c r="AD32" s="143" t="s">
        <v>431</v>
      </c>
      <c r="AE32" s="60"/>
      <c r="AF32" s="143" t="s">
        <v>432</v>
      </c>
      <c r="AG32" s="143" t="s">
        <v>432</v>
      </c>
      <c r="AH32" s="143" t="s">
        <v>432</v>
      </c>
      <c r="AI32" s="143" t="s">
        <v>432</v>
      </c>
      <c r="AJ32" s="143" t="s">
        <v>432</v>
      </c>
      <c r="AK32" s="182">
        <v>4008.204193</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82">
        <v>0.108262</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2">
        <v>4008.204193</v>
      </c>
      <c r="AL33" s="49" t="s">
        <v>413</v>
      </c>
    </row>
    <row r="34" spans="1:38" s="2" customFormat="1" ht="26.25" customHeight="1" thickBot="1" x14ac:dyDescent="0.25">
      <c r="A34" s="70" t="s">
        <v>70</v>
      </c>
      <c r="B34" s="70" t="s">
        <v>93</v>
      </c>
      <c r="C34" s="71" t="s">
        <v>94</v>
      </c>
      <c r="D34" s="72"/>
      <c r="E34" s="143">
        <v>1.7907690000000001</v>
      </c>
      <c r="F34" s="143">
        <v>0.16280600000000001</v>
      </c>
      <c r="G34" s="143">
        <v>0.38769999999999999</v>
      </c>
      <c r="H34" s="143">
        <v>2.3800000000000001E-4</v>
      </c>
      <c r="I34" s="143" t="s">
        <v>429</v>
      </c>
      <c r="J34" s="143" t="s">
        <v>429</v>
      </c>
      <c r="K34" s="143">
        <v>5.8251999999999998E-2</v>
      </c>
      <c r="L34" s="143" t="s">
        <v>429</v>
      </c>
      <c r="M34" s="143">
        <v>0.41314299999999998</v>
      </c>
      <c r="N34" s="143">
        <v>7.1019999999999998E-3</v>
      </c>
      <c r="O34" s="143">
        <v>4.35E-4</v>
      </c>
      <c r="P34" s="143">
        <v>4.1899999999999999E-4</v>
      </c>
      <c r="Q34" s="143">
        <v>2.12E-4</v>
      </c>
      <c r="R34" s="143">
        <v>2.4160000000000002E-3</v>
      </c>
      <c r="S34" s="143">
        <v>5.8728000000000002E-2</v>
      </c>
      <c r="T34" s="143">
        <v>3.0690000000000001E-3</v>
      </c>
      <c r="U34" s="143">
        <v>4.35E-4</v>
      </c>
      <c r="V34" s="143">
        <v>4.4600000000000001E-2</v>
      </c>
      <c r="W34" s="143">
        <v>1.0758999999999999E-2</v>
      </c>
      <c r="X34" s="143">
        <v>3.4320000000000002E-3</v>
      </c>
      <c r="Y34" s="143">
        <v>4.8219999999999999E-3</v>
      </c>
      <c r="Z34" s="143">
        <v>2.4260000000000002E-3</v>
      </c>
      <c r="AA34" s="143">
        <v>1.2489999999999999E-3</v>
      </c>
      <c r="AB34" s="72">
        <v>1.1929E-2</v>
      </c>
      <c r="AC34" s="143">
        <v>3.3000000000000003E-5</v>
      </c>
      <c r="AD34" s="143">
        <v>9.0100000000000006E-3</v>
      </c>
      <c r="AE34" s="60"/>
      <c r="AF34" s="182">
        <v>1438.1999999999998</v>
      </c>
      <c r="AG34" s="143">
        <v>53</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429</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43">
        <v>0.39250000000000002</v>
      </c>
      <c r="F36" s="143">
        <v>1.4E-2</v>
      </c>
      <c r="G36" s="143">
        <v>0.05</v>
      </c>
      <c r="H36" s="143" t="s">
        <v>431</v>
      </c>
      <c r="I36" s="143" t="s">
        <v>429</v>
      </c>
      <c r="J36" s="143" t="s">
        <v>429</v>
      </c>
      <c r="K36" s="143">
        <v>7.4999999999999997E-3</v>
      </c>
      <c r="L36" s="143" t="s">
        <v>429</v>
      </c>
      <c r="M36" s="143">
        <v>3.6999999999999998E-2</v>
      </c>
      <c r="N36" s="143">
        <v>6.4999999999999997E-4</v>
      </c>
      <c r="O36" s="143">
        <v>5.0000000000000002E-5</v>
      </c>
      <c r="P36" s="143">
        <v>1.4999999999999999E-4</v>
      </c>
      <c r="Q36" s="143">
        <v>2.0000000000000001E-4</v>
      </c>
      <c r="R36" s="143">
        <v>2.5000000000000001E-4</v>
      </c>
      <c r="S36" s="182">
        <v>1E-3</v>
      </c>
      <c r="T36" s="143">
        <v>5.0000000000000001E-3</v>
      </c>
      <c r="U36" s="182">
        <v>5.0000000000000002E-5</v>
      </c>
      <c r="V36" s="143">
        <v>6.0000000000000001E-3</v>
      </c>
      <c r="W36" s="143">
        <v>6.4999999999999997E-4</v>
      </c>
      <c r="X36" s="182">
        <v>1.0000000000000001E-5</v>
      </c>
      <c r="Y36" s="182">
        <v>5.0000000000000002E-5</v>
      </c>
      <c r="Z36" s="182">
        <v>5.0000000000000002E-5</v>
      </c>
      <c r="AA36" s="182">
        <v>5.0000000000000004E-6</v>
      </c>
      <c r="AB36" s="182">
        <v>1.15E-4</v>
      </c>
      <c r="AC36" s="143">
        <v>4.0000000000000002E-4</v>
      </c>
      <c r="AD36" s="143">
        <v>1.9000000000000001E-4</v>
      </c>
      <c r="AE36" s="60"/>
      <c r="AF36" s="183">
        <v>211.5</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0.17</v>
      </c>
      <c r="F39" s="143">
        <v>0.01</v>
      </c>
      <c r="G39" s="143">
        <v>0.98</v>
      </c>
      <c r="H39" s="143">
        <v>5.9199999999999997E-4</v>
      </c>
      <c r="I39" s="143" t="s">
        <v>429</v>
      </c>
      <c r="J39" s="143" t="s">
        <v>429</v>
      </c>
      <c r="K39" s="143">
        <v>0.12</v>
      </c>
      <c r="L39" s="143" t="s">
        <v>429</v>
      </c>
      <c r="M39" s="143">
        <v>0.11</v>
      </c>
      <c r="N39" s="143">
        <v>0.02</v>
      </c>
      <c r="O39" s="143">
        <v>0</v>
      </c>
      <c r="P39" s="143">
        <v>9.9999999999999995E-8</v>
      </c>
      <c r="Q39" s="143">
        <v>1.00001E-2</v>
      </c>
      <c r="R39" s="143">
        <v>0.03</v>
      </c>
      <c r="S39" s="143">
        <v>0.01</v>
      </c>
      <c r="T39" s="143">
        <v>0.25</v>
      </c>
      <c r="U39" s="143">
        <v>0</v>
      </c>
      <c r="V39" s="143">
        <v>0.05</v>
      </c>
      <c r="W39" s="182">
        <v>1.0004000000000001E-2</v>
      </c>
      <c r="X39" s="182">
        <v>3.8180000000000002E-3</v>
      </c>
      <c r="Y39" s="182">
        <v>4.8840000000000003E-3</v>
      </c>
      <c r="Z39" s="182">
        <v>2.8540000000000002E-3</v>
      </c>
      <c r="AA39" s="182">
        <v>1.7780000000000001E-3</v>
      </c>
      <c r="AB39" s="182">
        <v>1.3334000000000002E-2</v>
      </c>
      <c r="AC39" s="182">
        <v>8.5000000000000006E-5</v>
      </c>
      <c r="AD39" s="182">
        <v>1.1900000000000001E-3</v>
      </c>
      <c r="AE39" s="60"/>
      <c r="AF39" s="143">
        <v>7</v>
      </c>
      <c r="AG39" s="143">
        <v>851</v>
      </c>
      <c r="AH39" s="143">
        <v>1</v>
      </c>
      <c r="AI39" s="143">
        <v>16</v>
      </c>
      <c r="AJ39" s="143" t="s">
        <v>432</v>
      </c>
      <c r="AK39" s="143" t="s">
        <v>432</v>
      </c>
      <c r="AL39" s="49" t="s">
        <v>49</v>
      </c>
    </row>
    <row r="40" spans="1:38" s="2" customFormat="1" ht="26.25" customHeight="1" thickBot="1" x14ac:dyDescent="0.25">
      <c r="A40" s="70" t="s">
        <v>70</v>
      </c>
      <c r="B40" s="70" t="s">
        <v>105</v>
      </c>
      <c r="C40" s="71" t="s">
        <v>391</v>
      </c>
      <c r="D40" s="72"/>
      <c r="E40" s="182">
        <v>0.109888</v>
      </c>
      <c r="F40" s="182">
        <v>0.25360500000000002</v>
      </c>
      <c r="G40" s="143">
        <v>3.2000000000000001E-2</v>
      </c>
      <c r="H40" s="182">
        <v>2.5000000000000001E-5</v>
      </c>
      <c r="I40" s="143" t="s">
        <v>429</v>
      </c>
      <c r="J40" s="143" t="s">
        <v>429</v>
      </c>
      <c r="K40" s="182">
        <v>1.6739E-2</v>
      </c>
      <c r="L40" s="143" t="s">
        <v>429</v>
      </c>
      <c r="M40" s="182">
        <v>0.68619799999999997</v>
      </c>
      <c r="N40" s="143">
        <v>0.15</v>
      </c>
      <c r="O40" s="143">
        <v>4.0000000000000003E-5</v>
      </c>
      <c r="P40" s="143" t="s">
        <v>431</v>
      </c>
      <c r="Q40" s="143" t="s">
        <v>431</v>
      </c>
      <c r="R40" s="143">
        <v>2.0000000000000001E-4</v>
      </c>
      <c r="S40" s="143">
        <v>6.7999999999999996E-3</v>
      </c>
      <c r="T40" s="143">
        <v>2.7999999999999998E-4</v>
      </c>
      <c r="U40" s="143">
        <v>4.0000000000000003E-5</v>
      </c>
      <c r="V40" s="143">
        <v>4.0000000000000001E-3</v>
      </c>
      <c r="W40" s="143" t="s">
        <v>431</v>
      </c>
      <c r="X40" s="143">
        <v>1.2999999999999999E-4</v>
      </c>
      <c r="Y40" s="143">
        <v>1.9000000000000001E-4</v>
      </c>
      <c r="Z40" s="143" t="s">
        <v>431</v>
      </c>
      <c r="AA40" s="143" t="s">
        <v>431</v>
      </c>
      <c r="AB40" s="143">
        <v>3.1999999999999997E-4</v>
      </c>
      <c r="AC40" s="143" t="s">
        <v>432</v>
      </c>
      <c r="AD40" s="143" t="s">
        <v>432</v>
      </c>
      <c r="AE40" s="60"/>
      <c r="AF40" s="182">
        <v>170.89999999999998</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4.0555009999999996</v>
      </c>
      <c r="F41" s="182">
        <v>3.9283190000000001</v>
      </c>
      <c r="G41" s="182">
        <v>1.9815160000000001</v>
      </c>
      <c r="H41" s="182">
        <v>2.5439E-2</v>
      </c>
      <c r="I41" s="182" t="s">
        <v>429</v>
      </c>
      <c r="J41" s="182" t="s">
        <v>429</v>
      </c>
      <c r="K41" s="182">
        <v>3.0005099999999998</v>
      </c>
      <c r="L41" s="182" t="s">
        <v>429</v>
      </c>
      <c r="M41" s="182">
        <v>57.545000000000002</v>
      </c>
      <c r="N41" s="182">
        <v>2.62636</v>
      </c>
      <c r="O41" s="182">
        <v>0.14641699999999999</v>
      </c>
      <c r="P41" s="182">
        <v>7.3051000000000005E-2</v>
      </c>
      <c r="Q41" s="182">
        <v>5.1809000000000001E-2</v>
      </c>
      <c r="R41" s="182">
        <v>0.160524</v>
      </c>
      <c r="S41" s="182">
        <v>9.1899999999999996E-2</v>
      </c>
      <c r="T41" s="182">
        <v>4.5118999999999999E-2</v>
      </c>
      <c r="U41" s="182">
        <v>6.9699999999999996E-3</v>
      </c>
      <c r="V41" s="182">
        <v>3.4418799999999998</v>
      </c>
      <c r="W41" s="182">
        <v>2.4498500000000001</v>
      </c>
      <c r="X41" s="182">
        <v>1.2644409999999999</v>
      </c>
      <c r="Y41" s="182">
        <v>1.351178</v>
      </c>
      <c r="Z41" s="182">
        <v>0.82023500000000005</v>
      </c>
      <c r="AA41" s="182">
        <v>1.094714</v>
      </c>
      <c r="AB41" s="183">
        <v>4.5305669999999996</v>
      </c>
      <c r="AC41" s="182">
        <v>9.8183999999999994E-2</v>
      </c>
      <c r="AD41" s="182">
        <v>0.43213099999999999</v>
      </c>
      <c r="AE41" s="60"/>
      <c r="AF41" s="182">
        <v>363.8</v>
      </c>
      <c r="AG41" s="183">
        <v>2540.0450000000001</v>
      </c>
      <c r="AH41" s="182">
        <v>2592.9</v>
      </c>
      <c r="AI41" s="143">
        <v>5575</v>
      </c>
      <c r="AJ41" s="72">
        <v>398.5</v>
      </c>
      <c r="AK41" s="143" t="s">
        <v>432</v>
      </c>
      <c r="AL41" s="49" t="s">
        <v>49</v>
      </c>
    </row>
    <row r="42" spans="1:38" s="2" customFormat="1" ht="26.25" customHeight="1" thickBot="1" x14ac:dyDescent="0.25">
      <c r="A42" s="70" t="s">
        <v>70</v>
      </c>
      <c r="B42" s="70" t="s">
        <v>107</v>
      </c>
      <c r="C42" s="71" t="s">
        <v>108</v>
      </c>
      <c r="D42" s="72"/>
      <c r="E42" s="182">
        <v>1.5348000000000001E-2</v>
      </c>
      <c r="F42" s="182">
        <v>0.14424400000000001</v>
      </c>
      <c r="G42" s="143">
        <v>5.2199999999999998E-3</v>
      </c>
      <c r="H42" s="143">
        <v>6.0000000000000002E-6</v>
      </c>
      <c r="I42" s="143" t="s">
        <v>429</v>
      </c>
      <c r="J42" s="143" t="s">
        <v>429</v>
      </c>
      <c r="K42" s="182">
        <v>3.5729999999999998E-3</v>
      </c>
      <c r="L42" s="143" t="s">
        <v>429</v>
      </c>
      <c r="M42" s="182">
        <v>0.80359599999999998</v>
      </c>
      <c r="N42" s="143">
        <v>0.16650000000000001</v>
      </c>
      <c r="O42" s="143">
        <v>1.4E-5</v>
      </c>
      <c r="P42" s="143" t="s">
        <v>431</v>
      </c>
      <c r="Q42" s="143" t="s">
        <v>431</v>
      </c>
      <c r="R42" s="143">
        <v>7.1000000000000005E-5</v>
      </c>
      <c r="S42" s="143">
        <v>2.3969999999999998E-3</v>
      </c>
      <c r="T42" s="143">
        <v>9.8999999999999994E-5</v>
      </c>
      <c r="U42" s="143">
        <v>1.4E-5</v>
      </c>
      <c r="V42" s="143">
        <v>1.41E-3</v>
      </c>
      <c r="W42" s="143" t="s">
        <v>431</v>
      </c>
      <c r="X42" s="143">
        <v>5.3000000000000001E-5</v>
      </c>
      <c r="Y42" s="143">
        <v>5.8999999999999998E-5</v>
      </c>
      <c r="Z42" s="143" t="s">
        <v>431</v>
      </c>
      <c r="AA42" s="143" t="s">
        <v>431</v>
      </c>
      <c r="AB42" s="72">
        <v>1.12E-4</v>
      </c>
      <c r="AC42" s="143" t="s">
        <v>432</v>
      </c>
      <c r="AD42" s="143" t="s">
        <v>432</v>
      </c>
      <c r="AE42" s="60"/>
      <c r="AF42" s="182">
        <v>61.53</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0.23</v>
      </c>
      <c r="F43" s="143">
        <v>0.05</v>
      </c>
      <c r="G43" s="143">
        <v>1.02</v>
      </c>
      <c r="H43" s="143">
        <v>1.3172E-2</v>
      </c>
      <c r="I43" s="143" t="s">
        <v>429</v>
      </c>
      <c r="J43" s="143" t="s">
        <v>429</v>
      </c>
      <c r="K43" s="143">
        <v>0.55001100000000003</v>
      </c>
      <c r="L43" s="143" t="s">
        <v>429</v>
      </c>
      <c r="M43" s="143">
        <v>0.6</v>
      </c>
      <c r="N43" s="143">
        <v>0.12</v>
      </c>
      <c r="O43" s="143">
        <v>0</v>
      </c>
      <c r="P43" s="143">
        <v>2.3999999999999999E-6</v>
      </c>
      <c r="Q43" s="143">
        <v>1.00029E-2</v>
      </c>
      <c r="R43" s="143">
        <v>0.03</v>
      </c>
      <c r="S43" s="143">
        <v>0.02</v>
      </c>
      <c r="T43" s="143">
        <v>0.28000000000000003</v>
      </c>
      <c r="U43" s="143" t="s">
        <v>432</v>
      </c>
      <c r="V43" s="143">
        <v>0.25</v>
      </c>
      <c r="W43" s="182">
        <v>5.2122000000000002E-2</v>
      </c>
      <c r="X43" s="182">
        <v>1.2335E-2</v>
      </c>
      <c r="Y43" s="182">
        <v>1.5858000000000001E-2</v>
      </c>
      <c r="Z43" s="182">
        <v>8.0560000000000007E-3</v>
      </c>
      <c r="AA43" s="182">
        <v>4.8339999999999998E-3</v>
      </c>
      <c r="AB43" s="182">
        <v>4.1083000000000001E-2</v>
      </c>
      <c r="AC43" s="182">
        <v>1.8109999999999999E-3</v>
      </c>
      <c r="AD43" s="183">
        <v>8.5079999999999999E-3</v>
      </c>
      <c r="AE43" s="60"/>
      <c r="AF43" s="143">
        <v>50</v>
      </c>
      <c r="AG43" s="143">
        <v>913</v>
      </c>
      <c r="AH43" s="143">
        <v>24</v>
      </c>
      <c r="AI43" s="143">
        <v>356</v>
      </c>
      <c r="AJ43" s="143" t="s">
        <v>432</v>
      </c>
      <c r="AK43" s="143" t="s">
        <v>432</v>
      </c>
      <c r="AL43" s="49" t="s">
        <v>49</v>
      </c>
    </row>
    <row r="44" spans="1:38" s="2" customFormat="1" ht="26.25" customHeight="1" thickBot="1" x14ac:dyDescent="0.25">
      <c r="A44" s="70" t="s">
        <v>70</v>
      </c>
      <c r="B44" s="70" t="s">
        <v>111</v>
      </c>
      <c r="C44" s="71" t="s">
        <v>112</v>
      </c>
      <c r="D44" s="72"/>
      <c r="E44" s="182">
        <v>2.7798820000000002</v>
      </c>
      <c r="F44" s="182">
        <v>0.61318700000000004</v>
      </c>
      <c r="G44" s="143">
        <v>0.73408399999999996</v>
      </c>
      <c r="H44" s="182">
        <v>5.4799999999999998E-4</v>
      </c>
      <c r="I44" s="143" t="s">
        <v>429</v>
      </c>
      <c r="J44" s="143" t="s">
        <v>429</v>
      </c>
      <c r="K44" s="182">
        <v>0.29435</v>
      </c>
      <c r="L44" s="143" t="s">
        <v>429</v>
      </c>
      <c r="M44" s="182">
        <v>6.7276939999999996</v>
      </c>
      <c r="N44" s="143">
        <v>1.0178</v>
      </c>
      <c r="O44" s="143">
        <v>7.8799999999999996E-4</v>
      </c>
      <c r="P44" s="143" t="s">
        <v>431</v>
      </c>
      <c r="Q44" s="143" t="s">
        <v>431</v>
      </c>
      <c r="R44" s="143">
        <v>3.9420000000000002E-3</v>
      </c>
      <c r="S44" s="143">
        <v>0.134022</v>
      </c>
      <c r="T44" s="143">
        <v>5.5189999999999996E-3</v>
      </c>
      <c r="U44" s="143">
        <v>7.8799999999999996E-4</v>
      </c>
      <c r="V44" s="143">
        <v>7.8837000000000004E-2</v>
      </c>
      <c r="W44" s="143" t="s">
        <v>431</v>
      </c>
      <c r="X44" s="143">
        <v>2.4329999999999998E-3</v>
      </c>
      <c r="Y44" s="143">
        <v>3.8739999999999998E-3</v>
      </c>
      <c r="Z44" s="143" t="s">
        <v>431</v>
      </c>
      <c r="AA44" s="143" t="s">
        <v>431</v>
      </c>
      <c r="AB44" s="72">
        <v>6.3070000000000001E-3</v>
      </c>
      <c r="AC44" s="143" t="s">
        <v>432</v>
      </c>
      <c r="AD44" s="143" t="s">
        <v>432</v>
      </c>
      <c r="AE44" s="60"/>
      <c r="AF44" s="182">
        <v>3346.3259419999999</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0.54748799999999997</v>
      </c>
      <c r="F45" s="143">
        <v>5.8417999999999998E-2</v>
      </c>
      <c r="G45" s="143">
        <v>6.9916000000000006E-2</v>
      </c>
      <c r="H45" s="143" t="s">
        <v>431</v>
      </c>
      <c r="I45" s="143" t="s">
        <v>429</v>
      </c>
      <c r="J45" s="143" t="s">
        <v>429</v>
      </c>
      <c r="K45" s="143">
        <v>1.2462000000000001E-2</v>
      </c>
      <c r="L45" s="143" t="s">
        <v>429</v>
      </c>
      <c r="M45" s="143">
        <v>0.17461699999999999</v>
      </c>
      <c r="N45" s="143">
        <v>9.0300000000000005E-4</v>
      </c>
      <c r="O45" s="143">
        <v>6.8999999999999997E-5</v>
      </c>
      <c r="P45" s="143">
        <v>2.0799999999999999E-4</v>
      </c>
      <c r="Q45" s="143">
        <v>2.7799999999999998E-4</v>
      </c>
      <c r="R45" s="143">
        <v>3.4699999999999998E-4</v>
      </c>
      <c r="S45" s="182">
        <v>1.39E-3</v>
      </c>
      <c r="T45" s="143">
        <v>6.9490000000000003E-3</v>
      </c>
      <c r="U45" s="182">
        <v>6.8999999999999997E-5</v>
      </c>
      <c r="V45" s="143">
        <v>8.3379999999999999E-3</v>
      </c>
      <c r="W45" s="143">
        <v>9.0300000000000005E-4</v>
      </c>
      <c r="X45" s="182">
        <v>1.4E-5</v>
      </c>
      <c r="Y45" s="182">
        <v>6.8999999999999997E-5</v>
      </c>
      <c r="Z45" s="182">
        <v>6.8999999999999997E-5</v>
      </c>
      <c r="AA45" s="182">
        <v>6.9999999999999999E-6</v>
      </c>
      <c r="AB45" s="182">
        <v>1.5900000000000002E-4</v>
      </c>
      <c r="AC45" s="143">
        <v>5.5599999999999996E-4</v>
      </c>
      <c r="AD45" s="143">
        <v>2.6400000000000002E-4</v>
      </c>
      <c r="AE45" s="60"/>
      <c r="AF45" s="182">
        <v>303.37400000000002</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429</v>
      </c>
      <c r="J46" s="143" t="s">
        <v>429</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432</v>
      </c>
      <c r="AD46" s="143" t="s">
        <v>432</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429</v>
      </c>
      <c r="J52" s="143" t="s">
        <v>429</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1.2470000000000001</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0.23499999999999999</v>
      </c>
      <c r="AL53" s="49" t="s">
        <v>135</v>
      </c>
    </row>
    <row r="54" spans="1:38" s="2" customFormat="1" ht="37.5" customHeight="1" thickBot="1" x14ac:dyDescent="0.25">
      <c r="A54" s="70" t="s">
        <v>119</v>
      </c>
      <c r="B54" s="74" t="s">
        <v>136</v>
      </c>
      <c r="C54" s="76" t="s">
        <v>137</v>
      </c>
      <c r="D54" s="73"/>
      <c r="E54" s="143" t="s">
        <v>432</v>
      </c>
      <c r="F54" s="143">
        <v>2.8000000000000001E-2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441</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378</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21</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1.3624160000000001</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0.05</v>
      </c>
      <c r="F64" s="143">
        <v>1.361E-3</v>
      </c>
      <c r="G64" s="143" t="s">
        <v>432</v>
      </c>
      <c r="H64" s="143">
        <v>4.7149999999999996E-3</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t="s">
        <v>432</v>
      </c>
      <c r="F70" s="143">
        <v>3.5</v>
      </c>
      <c r="G70" s="145" t="s">
        <v>431</v>
      </c>
      <c r="H70" s="143">
        <v>7.5285000000000005E-2</v>
      </c>
      <c r="I70" s="143" t="s">
        <v>429</v>
      </c>
      <c r="J70" s="143" t="s">
        <v>429</v>
      </c>
      <c r="K70" s="143">
        <v>0.15</v>
      </c>
      <c r="L70" s="143" t="s">
        <v>429</v>
      </c>
      <c r="M70" s="143">
        <v>0.01</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t="s">
        <v>432</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t="s">
        <v>432</v>
      </c>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t="s">
        <v>432</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t="s">
        <v>432</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t="s">
        <v>432</v>
      </c>
      <c r="F80" s="143" t="s">
        <v>432</v>
      </c>
      <c r="G80" s="143" t="s">
        <v>432</v>
      </c>
      <c r="H80" s="143">
        <v>0.04</v>
      </c>
      <c r="I80" s="143" t="s">
        <v>429</v>
      </c>
      <c r="J80" s="143" t="s">
        <v>429</v>
      </c>
      <c r="K80" s="143" t="s">
        <v>432</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3.9142749999999999</v>
      </c>
      <c r="G82" s="146" t="s">
        <v>432</v>
      </c>
      <c r="H82" s="146" t="s">
        <v>432</v>
      </c>
      <c r="I82" s="146" t="s">
        <v>429</v>
      </c>
      <c r="J82" s="146" t="s">
        <v>429</v>
      </c>
      <c r="K82" s="146" t="s">
        <v>432</v>
      </c>
      <c r="L82" s="146" t="s">
        <v>429</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1.5113030000000001</v>
      </c>
      <c r="AL82" s="49" t="s">
        <v>219</v>
      </c>
    </row>
    <row r="83" spans="1:38" s="2" customFormat="1" ht="26.25" customHeight="1" thickBot="1" x14ac:dyDescent="0.25">
      <c r="A83" s="70" t="s">
        <v>53</v>
      </c>
      <c r="B83" s="81" t="s">
        <v>211</v>
      </c>
      <c r="C83" s="82" t="s">
        <v>212</v>
      </c>
      <c r="D83" s="72"/>
      <c r="E83" s="146" t="s">
        <v>432</v>
      </c>
      <c r="F83" s="146">
        <v>6.0000000000000001E-3</v>
      </c>
      <c r="G83" s="146" t="s">
        <v>432</v>
      </c>
      <c r="H83" s="146" t="s">
        <v>432</v>
      </c>
      <c r="I83" s="146" t="s">
        <v>429</v>
      </c>
      <c r="J83" s="146" t="s">
        <v>429</v>
      </c>
      <c r="K83" s="146">
        <v>5.3850000000000002E-2</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359</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1.4314690000000001</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6.0080460000000002</v>
      </c>
      <c r="AL85" s="49" t="s">
        <v>216</v>
      </c>
    </row>
    <row r="86" spans="1:38" s="2" customFormat="1" ht="26.25" customHeight="1" thickBot="1" x14ac:dyDescent="0.25">
      <c r="A86" s="70" t="s">
        <v>208</v>
      </c>
      <c r="B86" s="76" t="s">
        <v>217</v>
      </c>
      <c r="C86" s="80" t="s">
        <v>218</v>
      </c>
      <c r="D86" s="72"/>
      <c r="E86" s="146" t="s">
        <v>432</v>
      </c>
      <c r="F86" s="146">
        <v>6.3214999999999993E-2</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0.25363200000000002</v>
      </c>
      <c r="AL86" s="49" t="s">
        <v>219</v>
      </c>
    </row>
    <row r="87" spans="1:38" s="2" customFormat="1" ht="26.25" customHeight="1" thickBot="1" x14ac:dyDescent="0.25">
      <c r="A87" s="70" t="s">
        <v>208</v>
      </c>
      <c r="B87" s="76" t="s">
        <v>220</v>
      </c>
      <c r="C87" s="80" t="s">
        <v>221</v>
      </c>
      <c r="D87" s="72"/>
      <c r="E87" s="146" t="s">
        <v>432</v>
      </c>
      <c r="F87" s="146">
        <v>1.1540999999999999E-2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2.8853E-2</v>
      </c>
      <c r="AL87" s="49" t="s">
        <v>219</v>
      </c>
    </row>
    <row r="88" spans="1:38" s="2" customFormat="1" ht="26.25" customHeight="1" thickBot="1" x14ac:dyDescent="0.25">
      <c r="A88" s="70" t="s">
        <v>208</v>
      </c>
      <c r="B88" s="76" t="s">
        <v>222</v>
      </c>
      <c r="C88" s="80" t="s">
        <v>223</v>
      </c>
      <c r="D88" s="72"/>
      <c r="E88" s="152" t="s">
        <v>431</v>
      </c>
      <c r="F88" s="146">
        <v>0.13481000000000001</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5.7921E-2</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0.115842</v>
      </c>
      <c r="AL89" s="49" t="s">
        <v>412</v>
      </c>
    </row>
    <row r="90" spans="1:38" s="8" customFormat="1" ht="26.25" customHeight="1" thickBot="1" x14ac:dyDescent="0.25">
      <c r="A90" s="70" t="s">
        <v>208</v>
      </c>
      <c r="B90" s="76" t="s">
        <v>226</v>
      </c>
      <c r="C90" s="80" t="s">
        <v>227</v>
      </c>
      <c r="D90" s="72"/>
      <c r="E90" s="146" t="s">
        <v>431</v>
      </c>
      <c r="F90" s="146">
        <v>0.50497300000000001</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4.7359999999999998E-3</v>
      </c>
      <c r="F91" s="185">
        <v>2.8815E-2</v>
      </c>
      <c r="G91" s="146">
        <v>2.8E-5</v>
      </c>
      <c r="H91" s="146">
        <v>1.0914E-2</v>
      </c>
      <c r="I91" s="146" t="s">
        <v>429</v>
      </c>
      <c r="J91" s="146" t="s">
        <v>429</v>
      </c>
      <c r="K91" s="185">
        <v>8.6223999999999995E-2</v>
      </c>
      <c r="L91" s="146" t="s">
        <v>429</v>
      </c>
      <c r="M91" s="146">
        <v>0.14497299999999999</v>
      </c>
      <c r="N91" s="185">
        <v>7.2659999999999999E-3</v>
      </c>
      <c r="O91" s="185">
        <v>1.9675999999999999E-2</v>
      </c>
      <c r="P91" s="185">
        <v>8.5220000000000001E-3</v>
      </c>
      <c r="Q91" s="185">
        <v>8.5330000000000007E-3</v>
      </c>
      <c r="R91" s="185">
        <v>1.1174999999999999E-2</v>
      </c>
      <c r="S91" s="185">
        <v>0.46811599999999998</v>
      </c>
      <c r="T91" s="185">
        <v>1.8598E-2</v>
      </c>
      <c r="U91" s="146" t="s">
        <v>431</v>
      </c>
      <c r="V91" s="185">
        <v>0.261048</v>
      </c>
      <c r="W91" s="146">
        <v>2.63E-4</v>
      </c>
      <c r="X91" s="146">
        <v>2.92E-4</v>
      </c>
      <c r="Y91" s="146">
        <v>1.18E-4</v>
      </c>
      <c r="Z91" s="146">
        <v>1.18E-4</v>
      </c>
      <c r="AA91" s="146">
        <v>1.18E-4</v>
      </c>
      <c r="AB91" s="146">
        <v>6.4599999999999998E-4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t="s">
        <v>432</v>
      </c>
      <c r="AL92" s="49" t="s">
        <v>231</v>
      </c>
    </row>
    <row r="93" spans="1:38" s="2" customFormat="1" ht="26.25" customHeight="1" thickBot="1" x14ac:dyDescent="0.25">
      <c r="A93" s="70" t="s">
        <v>53</v>
      </c>
      <c r="B93" s="74" t="s">
        <v>232</v>
      </c>
      <c r="C93" s="71" t="s">
        <v>405</v>
      </c>
      <c r="D93" s="77"/>
      <c r="E93" s="145" t="s">
        <v>432</v>
      </c>
      <c r="F93" s="143">
        <v>0.89927822999999996</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t="s">
        <v>432</v>
      </c>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429</v>
      </c>
      <c r="J94" s="143" t="s">
        <v>429</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t="s">
        <v>432</v>
      </c>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3" t="s">
        <v>429</v>
      </c>
      <c r="J95" s="143" t="s">
        <v>429</v>
      </c>
      <c r="K95" s="145" t="s">
        <v>432</v>
      </c>
      <c r="L95" s="143" t="s">
        <v>429</v>
      </c>
      <c r="M95" s="145" t="s">
        <v>432</v>
      </c>
      <c r="N95" s="145" t="s">
        <v>432</v>
      </c>
      <c r="O95" s="145" t="s">
        <v>432</v>
      </c>
      <c r="P95" s="145" t="s">
        <v>432</v>
      </c>
      <c r="Q95" s="145" t="s">
        <v>432</v>
      </c>
      <c r="R95" s="145" t="s">
        <v>432</v>
      </c>
      <c r="S95" s="145" t="s">
        <v>432</v>
      </c>
      <c r="T95" s="145" t="s">
        <v>432</v>
      </c>
      <c r="U95" s="145" t="s">
        <v>432</v>
      </c>
      <c r="V95" s="145" t="s">
        <v>432</v>
      </c>
      <c r="W95" s="145" t="s">
        <v>432</v>
      </c>
      <c r="X95" s="145" t="s">
        <v>432</v>
      </c>
      <c r="Y95" s="145" t="s">
        <v>432</v>
      </c>
      <c r="Z95" s="145" t="s">
        <v>432</v>
      </c>
      <c r="AA95" s="145" t="s">
        <v>432</v>
      </c>
      <c r="AB95" s="145" t="s">
        <v>432</v>
      </c>
      <c r="AC95" s="145" t="s">
        <v>432</v>
      </c>
      <c r="AD95" s="145" t="s">
        <v>432</v>
      </c>
      <c r="AE95" s="60"/>
      <c r="AF95" s="143" t="s">
        <v>432</v>
      </c>
      <c r="AG95" s="143" t="s">
        <v>432</v>
      </c>
      <c r="AH95" s="143" t="s">
        <v>432</v>
      </c>
      <c r="AI95" s="143" t="s">
        <v>432</v>
      </c>
      <c r="AJ95" s="143" t="s">
        <v>432</v>
      </c>
      <c r="AK95" s="143" t="s">
        <v>432</v>
      </c>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430</v>
      </c>
      <c r="AG96" s="143" t="s">
        <v>430</v>
      </c>
      <c r="AH96" s="143" t="s">
        <v>430</v>
      </c>
      <c r="AI96" s="143" t="s">
        <v>430</v>
      </c>
      <c r="AJ96" s="143" t="s">
        <v>430</v>
      </c>
      <c r="AK96" s="143" t="s">
        <v>430</v>
      </c>
      <c r="AL96" s="49" t="s">
        <v>412</v>
      </c>
    </row>
    <row r="97" spans="1:38" s="2" customFormat="1" ht="26.25" customHeight="1" thickBot="1" x14ac:dyDescent="0.25">
      <c r="A97" s="70" t="s">
        <v>53</v>
      </c>
      <c r="B97" s="74" t="s">
        <v>239</v>
      </c>
      <c r="C97" s="71" t="s">
        <v>240</v>
      </c>
      <c r="D97" s="84"/>
      <c r="E97" s="148" t="s">
        <v>432</v>
      </c>
      <c r="F97" s="148" t="s">
        <v>432</v>
      </c>
      <c r="G97" s="148" t="s">
        <v>432</v>
      </c>
      <c r="H97" s="148" t="s">
        <v>432</v>
      </c>
      <c r="I97" s="143" t="s">
        <v>429</v>
      </c>
      <c r="J97" s="143" t="s">
        <v>429</v>
      </c>
      <c r="K97" s="148" t="s">
        <v>432</v>
      </c>
      <c r="L97" s="143" t="s">
        <v>429</v>
      </c>
      <c r="M97" s="148" t="s">
        <v>432</v>
      </c>
      <c r="N97" s="148" t="s">
        <v>432</v>
      </c>
      <c r="O97" s="148" t="s">
        <v>432</v>
      </c>
      <c r="P97" s="148" t="s">
        <v>432</v>
      </c>
      <c r="Q97" s="148" t="s">
        <v>432</v>
      </c>
      <c r="R97" s="148" t="s">
        <v>432</v>
      </c>
      <c r="S97" s="148" t="s">
        <v>432</v>
      </c>
      <c r="T97" s="148" t="s">
        <v>432</v>
      </c>
      <c r="U97" s="148" t="s">
        <v>432</v>
      </c>
      <c r="V97" s="148" t="s">
        <v>432</v>
      </c>
      <c r="W97" s="148" t="s">
        <v>432</v>
      </c>
      <c r="X97" s="148" t="s">
        <v>432</v>
      </c>
      <c r="Y97" s="148" t="s">
        <v>432</v>
      </c>
      <c r="Z97" s="148" t="s">
        <v>432</v>
      </c>
      <c r="AA97" s="148" t="s">
        <v>432</v>
      </c>
      <c r="AB97" s="148" t="s">
        <v>432</v>
      </c>
      <c r="AC97" s="148" t="s">
        <v>432</v>
      </c>
      <c r="AD97" s="148" t="s">
        <v>432</v>
      </c>
      <c r="AE97" s="60"/>
      <c r="AF97" s="143" t="s">
        <v>432</v>
      </c>
      <c r="AG97" s="143" t="s">
        <v>432</v>
      </c>
      <c r="AH97" s="143" t="s">
        <v>432</v>
      </c>
      <c r="AI97" s="143" t="s">
        <v>432</v>
      </c>
      <c r="AJ97" s="143" t="s">
        <v>432</v>
      </c>
      <c r="AK97" s="143" t="s">
        <v>432</v>
      </c>
      <c r="AL97" s="49" t="s">
        <v>412</v>
      </c>
    </row>
    <row r="98" spans="1:38" s="2" customFormat="1" ht="26.25" customHeight="1" thickBot="1" x14ac:dyDescent="0.25">
      <c r="A98" s="70" t="s">
        <v>53</v>
      </c>
      <c r="B98" s="74" t="s">
        <v>241</v>
      </c>
      <c r="C98" s="76" t="s">
        <v>242</v>
      </c>
      <c r="D98" s="84"/>
      <c r="E98" s="148" t="s">
        <v>432</v>
      </c>
      <c r="F98" s="148" t="s">
        <v>432</v>
      </c>
      <c r="G98" s="148" t="s">
        <v>432</v>
      </c>
      <c r="H98" s="190">
        <v>6.3E-2</v>
      </c>
      <c r="I98" s="143" t="s">
        <v>429</v>
      </c>
      <c r="J98" s="143" t="s">
        <v>429</v>
      </c>
      <c r="K98" s="148" t="s">
        <v>432</v>
      </c>
      <c r="L98" s="143" t="s">
        <v>429</v>
      </c>
      <c r="M98" s="148" t="s">
        <v>432</v>
      </c>
      <c r="N98" s="148" t="s">
        <v>432</v>
      </c>
      <c r="O98" s="148" t="s">
        <v>432</v>
      </c>
      <c r="P98" s="148" t="s">
        <v>432</v>
      </c>
      <c r="Q98" s="148" t="s">
        <v>432</v>
      </c>
      <c r="R98" s="148" t="s">
        <v>432</v>
      </c>
      <c r="S98" s="148" t="s">
        <v>432</v>
      </c>
      <c r="T98" s="148" t="s">
        <v>432</v>
      </c>
      <c r="U98" s="148" t="s">
        <v>432</v>
      </c>
      <c r="V98" s="148" t="s">
        <v>432</v>
      </c>
      <c r="W98" s="148" t="s">
        <v>432</v>
      </c>
      <c r="X98" s="148" t="s">
        <v>432</v>
      </c>
      <c r="Y98" s="148" t="s">
        <v>432</v>
      </c>
      <c r="Z98" s="148" t="s">
        <v>432</v>
      </c>
      <c r="AA98" s="148" t="s">
        <v>432</v>
      </c>
      <c r="AB98" s="148" t="s">
        <v>432</v>
      </c>
      <c r="AC98" s="148" t="s">
        <v>432</v>
      </c>
      <c r="AD98" s="148" t="s">
        <v>432</v>
      </c>
      <c r="AE98" s="60"/>
      <c r="AF98" s="143" t="s">
        <v>432</v>
      </c>
      <c r="AG98" s="143" t="s">
        <v>432</v>
      </c>
      <c r="AH98" s="143" t="s">
        <v>432</v>
      </c>
      <c r="AI98" s="143" t="s">
        <v>432</v>
      </c>
      <c r="AJ98" s="143" t="s">
        <v>432</v>
      </c>
      <c r="AK98" s="143" t="s">
        <v>432</v>
      </c>
      <c r="AL98" s="49" t="s">
        <v>412</v>
      </c>
    </row>
    <row r="99" spans="1:38" s="2" customFormat="1" ht="26.25" customHeight="1" thickBot="1" x14ac:dyDescent="0.25">
      <c r="A99" s="70" t="s">
        <v>243</v>
      </c>
      <c r="B99" s="70" t="s">
        <v>244</v>
      </c>
      <c r="C99" s="71" t="s">
        <v>407</v>
      </c>
      <c r="D99" s="84"/>
      <c r="E99" s="190">
        <v>4.9495000000000004E-2</v>
      </c>
      <c r="F99" s="143">
        <v>2.2963100000000001</v>
      </c>
      <c r="G99" s="143" t="s">
        <v>432</v>
      </c>
      <c r="H99" s="183">
        <v>2.088956</v>
      </c>
      <c r="I99" s="143" t="s">
        <v>429</v>
      </c>
      <c r="J99" s="143" t="s">
        <v>429</v>
      </c>
      <c r="K99" s="143">
        <v>0.31285000000000002</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226.7</v>
      </c>
      <c r="AL99" s="49" t="s">
        <v>245</v>
      </c>
    </row>
    <row r="100" spans="1:38" s="2" customFormat="1" ht="26.25" customHeight="1" thickBot="1" x14ac:dyDescent="0.25">
      <c r="A100" s="70" t="s">
        <v>243</v>
      </c>
      <c r="B100" s="70" t="s">
        <v>246</v>
      </c>
      <c r="C100" s="71" t="s">
        <v>408</v>
      </c>
      <c r="D100" s="84"/>
      <c r="E100" s="190">
        <v>2.7748000000000002E-2</v>
      </c>
      <c r="F100" s="143">
        <v>2.1053299999999999</v>
      </c>
      <c r="G100" s="143" t="s">
        <v>432</v>
      </c>
      <c r="H100" s="183">
        <v>0.98608700000000005</v>
      </c>
      <c r="I100" s="143" t="s">
        <v>429</v>
      </c>
      <c r="J100" s="143" t="s">
        <v>429</v>
      </c>
      <c r="K100" s="143">
        <v>0.11031000000000001</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236.5</v>
      </c>
      <c r="AL100" s="49" t="s">
        <v>245</v>
      </c>
    </row>
    <row r="101" spans="1:38" s="2" customFormat="1" ht="26.25" customHeight="1" thickBot="1" x14ac:dyDescent="0.25">
      <c r="A101" s="70" t="s">
        <v>243</v>
      </c>
      <c r="B101" s="70" t="s">
        <v>247</v>
      </c>
      <c r="C101" s="71" t="s">
        <v>248</v>
      </c>
      <c r="D101" s="84"/>
      <c r="E101" s="190">
        <v>6.7000000000000002E-4</v>
      </c>
      <c r="F101" s="143">
        <v>1.545E-2</v>
      </c>
      <c r="G101" s="143" t="s">
        <v>432</v>
      </c>
      <c r="H101" s="182">
        <v>2.215E-2</v>
      </c>
      <c r="I101" s="143" t="s">
        <v>429</v>
      </c>
      <c r="J101" s="143" t="s">
        <v>429</v>
      </c>
      <c r="K101" s="143">
        <v>7.7499999999999999E-3</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57.2</v>
      </c>
      <c r="AL101" s="49" t="s">
        <v>245</v>
      </c>
    </row>
    <row r="102" spans="1:38" s="2" customFormat="1" ht="26.25" customHeight="1" thickBot="1" x14ac:dyDescent="0.25">
      <c r="A102" s="70" t="s">
        <v>243</v>
      </c>
      <c r="B102" s="70" t="s">
        <v>249</v>
      </c>
      <c r="C102" s="71" t="s">
        <v>386</v>
      </c>
      <c r="D102" s="84"/>
      <c r="E102" s="190">
        <v>3.4100000000000003E-3</v>
      </c>
      <c r="F102" s="143">
        <v>0.42110300000000001</v>
      </c>
      <c r="G102" s="143" t="s">
        <v>432</v>
      </c>
      <c r="H102" s="183">
        <v>1.25526</v>
      </c>
      <c r="I102" s="143" t="s">
        <v>429</v>
      </c>
      <c r="J102" s="143" t="s">
        <v>429</v>
      </c>
      <c r="K102" s="143">
        <v>0.32752000000000003</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424.3</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3.0000000000000001E-5</v>
      </c>
      <c r="F104" s="143">
        <v>1.17E-3</v>
      </c>
      <c r="G104" s="143" t="s">
        <v>432</v>
      </c>
      <c r="H104" s="182">
        <v>7.5000000000000002E-4</v>
      </c>
      <c r="I104" s="143" t="s">
        <v>429</v>
      </c>
      <c r="J104" s="143" t="s">
        <v>429</v>
      </c>
      <c r="K104" s="143">
        <v>2.7E-4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1.2999999999999999E-3</v>
      </c>
      <c r="F105" s="143">
        <v>4.0470000000000006E-2</v>
      </c>
      <c r="G105" s="143" t="s">
        <v>432</v>
      </c>
      <c r="H105" s="182">
        <v>3.6400000000000002E-2</v>
      </c>
      <c r="I105" s="143" t="s">
        <v>429</v>
      </c>
      <c r="J105" s="143" t="s">
        <v>429</v>
      </c>
      <c r="K105" s="143">
        <v>2.5000000000000001E-3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5.2</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8.0009999999999994E-3</v>
      </c>
      <c r="F107" s="143">
        <v>0.19928699999999999</v>
      </c>
      <c r="G107" s="143" t="s">
        <v>432</v>
      </c>
      <c r="H107" s="182">
        <v>0.18701100000000001</v>
      </c>
      <c r="I107" s="143" t="s">
        <v>429</v>
      </c>
      <c r="J107" s="143" t="s">
        <v>429</v>
      </c>
      <c r="K107" s="143">
        <v>0.22948199999999999</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1207.8</v>
      </c>
      <c r="AL107" s="49" t="s">
        <v>245</v>
      </c>
    </row>
    <row r="108" spans="1:38" s="2" customFormat="1" ht="26.25" customHeight="1" thickBot="1" x14ac:dyDescent="0.25">
      <c r="A108" s="70" t="s">
        <v>243</v>
      </c>
      <c r="B108" s="70" t="s">
        <v>259</v>
      </c>
      <c r="C108" s="71" t="s">
        <v>380</v>
      </c>
      <c r="D108" s="84"/>
      <c r="E108" s="190">
        <v>3.2880000000000001E-3</v>
      </c>
      <c r="F108" s="143">
        <v>0.104037</v>
      </c>
      <c r="G108" s="143" t="s">
        <v>432</v>
      </c>
      <c r="H108" s="182">
        <v>0.13176299999999999</v>
      </c>
      <c r="I108" s="143" t="s">
        <v>429</v>
      </c>
      <c r="J108" s="143" t="s">
        <v>429</v>
      </c>
      <c r="K108" s="143">
        <v>3.8531999999999997E-2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963.3</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1.7649999999999999E-3</v>
      </c>
      <c r="F110" s="143">
        <v>0.30398199999999997</v>
      </c>
      <c r="G110" s="143" t="s">
        <v>432</v>
      </c>
      <c r="H110" s="182">
        <v>0.24074500000000001</v>
      </c>
      <c r="I110" s="143" t="s">
        <v>429</v>
      </c>
      <c r="J110" s="143" t="s">
        <v>429</v>
      </c>
      <c r="K110" s="143">
        <v>8.7028999999999995E-2</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621.6</v>
      </c>
      <c r="AL110" s="49" t="s">
        <v>245</v>
      </c>
    </row>
    <row r="111" spans="1:38" s="2" customFormat="1" ht="26.25" customHeight="1" thickBot="1" x14ac:dyDescent="0.25">
      <c r="A111" s="70" t="s">
        <v>243</v>
      </c>
      <c r="B111" s="70" t="s">
        <v>262</v>
      </c>
      <c r="C111" s="71" t="s">
        <v>376</v>
      </c>
      <c r="D111" s="84"/>
      <c r="E111" s="190">
        <v>1.7000000000000001E-4</v>
      </c>
      <c r="F111" s="143">
        <v>0.33931</v>
      </c>
      <c r="G111" s="143" t="s">
        <v>432</v>
      </c>
      <c r="H111" s="143">
        <v>3.5000000000000001E-3</v>
      </c>
      <c r="I111" s="143" t="s">
        <v>429</v>
      </c>
      <c r="J111" s="143" t="s">
        <v>429</v>
      </c>
      <c r="K111" s="143">
        <v>3.15E-3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143">
        <v>89.1</v>
      </c>
      <c r="AL111" s="49" t="s">
        <v>245</v>
      </c>
    </row>
    <row r="112" spans="1:38" s="2" customFormat="1" ht="26.25" customHeight="1" thickBot="1" x14ac:dyDescent="0.25">
      <c r="A112" s="70" t="s">
        <v>263</v>
      </c>
      <c r="B112" s="70" t="s">
        <v>264</v>
      </c>
      <c r="C112" s="71" t="s">
        <v>265</v>
      </c>
      <c r="D112" s="72"/>
      <c r="E112" s="143">
        <v>1.1979599999999999</v>
      </c>
      <c r="F112" s="72" t="s">
        <v>432</v>
      </c>
      <c r="G112" s="143" t="s">
        <v>432</v>
      </c>
      <c r="H112" s="143">
        <v>1.508748</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72">
        <v>29949000</v>
      </c>
      <c r="AL112" s="49" t="s">
        <v>418</v>
      </c>
    </row>
    <row r="113" spans="1:38" s="2" customFormat="1" ht="26.25" customHeight="1" thickBot="1" x14ac:dyDescent="0.25">
      <c r="A113" s="70" t="s">
        <v>263</v>
      </c>
      <c r="B113" s="85" t="s">
        <v>266</v>
      </c>
      <c r="C113" s="86" t="s">
        <v>267</v>
      </c>
      <c r="D113" s="72"/>
      <c r="E113" s="182">
        <v>0.8618809999999999</v>
      </c>
      <c r="F113" s="143" t="s">
        <v>432</v>
      </c>
      <c r="G113" s="143" t="s">
        <v>432</v>
      </c>
      <c r="H113" s="182">
        <v>4.8462690000000004</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3.0230000000000001E-3</v>
      </c>
      <c r="F114" s="143" t="s">
        <v>432</v>
      </c>
      <c r="G114" s="143" t="s">
        <v>432</v>
      </c>
      <c r="H114" s="143">
        <v>1.0277E-2</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2.2990000000000003E-3</v>
      </c>
      <c r="F115" s="143" t="s">
        <v>432</v>
      </c>
      <c r="G115" s="143" t="s">
        <v>432</v>
      </c>
      <c r="H115" s="182">
        <v>4.5980000000000005E-3</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0.24285899999999999</v>
      </c>
      <c r="F116" s="143" t="s">
        <v>432</v>
      </c>
      <c r="G116" s="143" t="s">
        <v>432</v>
      </c>
      <c r="H116" s="183">
        <v>0.69677499999999992</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0.85150000000000003</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0.38068000000000002</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0.166963</v>
      </c>
      <c r="G125" s="146" t="s">
        <v>432</v>
      </c>
      <c r="H125" s="146" t="s">
        <v>431</v>
      </c>
      <c r="I125" s="146" t="s">
        <v>429</v>
      </c>
      <c r="J125" s="146" t="s">
        <v>429</v>
      </c>
      <c r="K125" s="146">
        <v>3.6000000000000002E-4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778.52</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1.8860000000000001E-3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5.0799999999999998E-2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0.45</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v>3.1999999999999999E-5</v>
      </c>
      <c r="F133" s="146">
        <v>9.9999999999999995E-7</v>
      </c>
      <c r="G133" s="146">
        <v>3.9999999999999998E-6</v>
      </c>
      <c r="H133" s="146" t="s">
        <v>432</v>
      </c>
      <c r="I133" s="146" t="s">
        <v>429</v>
      </c>
      <c r="J133" s="146" t="s">
        <v>429</v>
      </c>
      <c r="K133" s="146">
        <v>1.9999999999999999E-6</v>
      </c>
      <c r="L133" s="146" t="s">
        <v>429</v>
      </c>
      <c r="M133" s="146">
        <v>5.0000000000000004E-6</v>
      </c>
      <c r="N133" s="146">
        <v>9.9999999999999995E-7</v>
      </c>
      <c r="O133" s="146">
        <v>1.9999999999999999E-7</v>
      </c>
      <c r="P133" s="146">
        <v>5.8E-5</v>
      </c>
      <c r="Q133" s="146">
        <v>9.9999999999999995E-7</v>
      </c>
      <c r="R133" s="146">
        <v>9.9999999999999995E-7</v>
      </c>
      <c r="S133" s="146">
        <v>4.9999999999999998E-7</v>
      </c>
      <c r="T133" s="146">
        <v>9.9999999999999995E-7</v>
      </c>
      <c r="U133" s="146">
        <v>9.9999999999999995E-7</v>
      </c>
      <c r="V133" s="146">
        <v>6.0000000000000002E-6</v>
      </c>
      <c r="W133" s="146">
        <v>9.9999999999999995E-7</v>
      </c>
      <c r="X133" s="146">
        <v>5.0000000000000003E-10</v>
      </c>
      <c r="Y133" s="146">
        <v>3E-10</v>
      </c>
      <c r="Z133" s="146">
        <v>2.5000000000000002E-10</v>
      </c>
      <c r="AA133" s="146">
        <v>2.7E-10</v>
      </c>
      <c r="AB133" s="146">
        <v>1.3000000000000001E-9</v>
      </c>
      <c r="AC133" s="146">
        <v>6.0000000000000002E-6</v>
      </c>
      <c r="AD133" s="146">
        <v>1.5999999999999999E-5</v>
      </c>
      <c r="AE133" s="60"/>
      <c r="AF133" s="143" t="s">
        <v>432</v>
      </c>
      <c r="AG133" s="143" t="s">
        <v>432</v>
      </c>
      <c r="AH133" s="143" t="s">
        <v>432</v>
      </c>
      <c r="AI133" s="143" t="s">
        <v>432</v>
      </c>
      <c r="AJ133" s="143" t="s">
        <v>432</v>
      </c>
      <c r="AK133" s="72">
        <v>39</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1.3384E-2</v>
      </c>
      <c r="F135" s="146">
        <v>1.4899999999999999E-4</v>
      </c>
      <c r="G135" s="146">
        <v>1.264E-2</v>
      </c>
      <c r="H135" s="146" t="s">
        <v>431</v>
      </c>
      <c r="I135" s="146" t="s">
        <v>429</v>
      </c>
      <c r="J135" s="146" t="s">
        <v>429</v>
      </c>
      <c r="K135" s="146">
        <v>0.13606799999999999</v>
      </c>
      <c r="L135" s="146" t="s">
        <v>429</v>
      </c>
      <c r="M135" s="146">
        <v>5.2050000000000004E-3</v>
      </c>
      <c r="N135" s="146">
        <v>0.77328200000000002</v>
      </c>
      <c r="O135" s="146">
        <v>2.528E-2</v>
      </c>
      <c r="P135" s="146">
        <v>2.0819000000000001E-2</v>
      </c>
      <c r="Q135" s="146">
        <v>1.5911999999999999E-2</v>
      </c>
      <c r="R135" s="146">
        <v>1.3760000000000001E-3</v>
      </c>
      <c r="S135" s="146">
        <v>6.9099999999999999E-4</v>
      </c>
      <c r="T135" s="146">
        <v>8.92E-4</v>
      </c>
      <c r="U135" s="146" t="s">
        <v>431</v>
      </c>
      <c r="V135" s="146">
        <v>6.692E-3</v>
      </c>
      <c r="W135" s="146">
        <v>0.29741600000000001</v>
      </c>
      <c r="X135" s="146">
        <v>3.1000000000000001E-5</v>
      </c>
      <c r="Y135" s="146">
        <v>2.4000000000000001E-5</v>
      </c>
      <c r="Z135" s="146">
        <v>2.3E-5</v>
      </c>
      <c r="AA135" s="146" t="s">
        <v>431</v>
      </c>
      <c r="AB135" s="146">
        <v>7.7999999999999999E-5</v>
      </c>
      <c r="AC135" s="146">
        <v>1.4871000000000001E-2</v>
      </c>
      <c r="AD135" s="146">
        <v>3.9407999999999999E-2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t="s">
        <v>431</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431</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46" t="s">
        <v>429</v>
      </c>
      <c r="J138" s="146" t="s">
        <v>429</v>
      </c>
      <c r="K138" s="150" t="s">
        <v>432</v>
      </c>
      <c r="L138" s="146" t="s">
        <v>429</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1" t="s">
        <v>431</v>
      </c>
      <c r="F139" s="151" t="s">
        <v>431</v>
      </c>
      <c r="G139" s="151" t="s">
        <v>431</v>
      </c>
      <c r="H139" s="151" t="s">
        <v>431</v>
      </c>
      <c r="I139" s="151" t="s">
        <v>429</v>
      </c>
      <c r="J139" s="151" t="s">
        <v>429</v>
      </c>
      <c r="K139" s="151" t="s">
        <v>431</v>
      </c>
      <c r="L139" s="146" t="s">
        <v>429</v>
      </c>
      <c r="M139" s="151" t="s">
        <v>431</v>
      </c>
      <c r="N139" s="151" t="s">
        <v>431</v>
      </c>
      <c r="O139" s="151" t="s">
        <v>431</v>
      </c>
      <c r="P139" s="151" t="s">
        <v>431</v>
      </c>
      <c r="Q139" s="151" t="s">
        <v>431</v>
      </c>
      <c r="R139" s="151" t="s">
        <v>431</v>
      </c>
      <c r="S139" s="151" t="s">
        <v>431</v>
      </c>
      <c r="T139" s="151" t="s">
        <v>431</v>
      </c>
      <c r="U139" s="151" t="s">
        <v>431</v>
      </c>
      <c r="V139" s="151" t="s">
        <v>431</v>
      </c>
      <c r="W139" s="151" t="s">
        <v>431</v>
      </c>
      <c r="X139" s="151" t="s">
        <v>431</v>
      </c>
      <c r="Y139" s="151" t="s">
        <v>431</v>
      </c>
      <c r="Z139" s="151" t="s">
        <v>431</v>
      </c>
      <c r="AA139" s="151" t="s">
        <v>431</v>
      </c>
      <c r="AB139" s="151" t="s">
        <v>431</v>
      </c>
      <c r="AC139" s="151" t="s">
        <v>431</v>
      </c>
      <c r="AD139" s="151"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43.373886999999996</v>
      </c>
      <c r="F141" s="20">
        <f t="shared" ref="F141:AD141" si="0">SUM(F14:F140)</f>
        <v>34.604580230000003</v>
      </c>
      <c r="G141" s="20">
        <f t="shared" si="0"/>
        <v>156.56549000000001</v>
      </c>
      <c r="H141" s="20">
        <f t="shared" si="0"/>
        <v>12.341988000000002</v>
      </c>
      <c r="I141" s="20">
        <f t="shared" si="0"/>
        <v>0</v>
      </c>
      <c r="J141" s="20">
        <f t="shared" si="0"/>
        <v>0</v>
      </c>
      <c r="K141" s="20">
        <f t="shared" si="0"/>
        <v>196.60131099999995</v>
      </c>
      <c r="L141" s="20">
        <f t="shared" si="0"/>
        <v>0</v>
      </c>
      <c r="M141" s="20">
        <f t="shared" si="0"/>
        <v>143.57889099999994</v>
      </c>
      <c r="N141" s="20">
        <f t="shared" si="0"/>
        <v>105.0581778</v>
      </c>
      <c r="O141" s="20">
        <f t="shared" si="0"/>
        <v>2.3952634999999995</v>
      </c>
      <c r="P141" s="20">
        <f t="shared" si="0"/>
        <v>0.73779409999999979</v>
      </c>
      <c r="Q141" s="20">
        <f t="shared" si="0"/>
        <v>10.919626699999998</v>
      </c>
      <c r="R141" s="20">
        <f>SUM(R14:R140)</f>
        <v>10.543604899999998</v>
      </c>
      <c r="S141" s="20">
        <f t="shared" si="0"/>
        <v>5.855842599999999</v>
      </c>
      <c r="T141" s="20">
        <f t="shared" si="0"/>
        <v>14.363587599999999</v>
      </c>
      <c r="U141" s="20">
        <f t="shared" si="0"/>
        <v>1.03283E-2</v>
      </c>
      <c r="V141" s="20">
        <f t="shared" si="0"/>
        <v>62.708006800000007</v>
      </c>
      <c r="W141" s="20">
        <f t="shared" si="0"/>
        <v>5.447387</v>
      </c>
      <c r="X141" s="20">
        <f t="shared" si="0"/>
        <v>1.5557970004999999</v>
      </c>
      <c r="Y141" s="20">
        <f t="shared" si="0"/>
        <v>1.7276580003000002</v>
      </c>
      <c r="Z141" s="20">
        <f t="shared" si="0"/>
        <v>0.99991900025000002</v>
      </c>
      <c r="AA141" s="20">
        <f t="shared" si="0"/>
        <v>1.2203760002700001</v>
      </c>
      <c r="AB141" s="20">
        <f t="shared" si="0"/>
        <v>5.5037490012999992</v>
      </c>
      <c r="AC141" s="20">
        <f t="shared" si="0"/>
        <v>0.20161900000000002</v>
      </c>
      <c r="AD141" s="20">
        <f t="shared" si="0"/>
        <v>1.6875270000000002</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43.373886999999996</v>
      </c>
      <c r="F152" s="14">
        <f t="shared" ref="F152:AD152" si="1">F141 + F151 + IF(AND(OR($B$4="AT",$B$4="BE",$B$4="CH",$B$4="GB",$B$4="IE",$B$4="LT",$B$4="LU",$B$4="NL"),SUM(F143:F149)&gt;0),SUM(F143:F149)-SUM(F27:F33),0)</f>
        <v>34.604580230000003</v>
      </c>
      <c r="G152" s="14">
        <f t="shared" si="1"/>
        <v>156.56549000000001</v>
      </c>
      <c r="H152" s="14">
        <f t="shared" si="1"/>
        <v>12.341988000000002</v>
      </c>
      <c r="I152" s="14">
        <f t="shared" si="1"/>
        <v>0</v>
      </c>
      <c r="J152" s="14">
        <f t="shared" si="1"/>
        <v>0</v>
      </c>
      <c r="K152" s="14">
        <f t="shared" si="1"/>
        <v>196.60131099999995</v>
      </c>
      <c r="L152" s="14">
        <f t="shared" si="1"/>
        <v>0</v>
      </c>
      <c r="M152" s="14">
        <f t="shared" si="1"/>
        <v>143.57889099999994</v>
      </c>
      <c r="N152" s="14">
        <f t="shared" si="1"/>
        <v>105.0581778</v>
      </c>
      <c r="O152" s="14">
        <f t="shared" si="1"/>
        <v>2.3952634999999995</v>
      </c>
      <c r="P152" s="14">
        <f t="shared" si="1"/>
        <v>0.73779409999999979</v>
      </c>
      <c r="Q152" s="14">
        <f t="shared" si="1"/>
        <v>10.919626699999998</v>
      </c>
      <c r="R152" s="14">
        <f t="shared" si="1"/>
        <v>10.543604899999998</v>
      </c>
      <c r="S152" s="14">
        <f t="shared" si="1"/>
        <v>5.855842599999999</v>
      </c>
      <c r="T152" s="14">
        <f t="shared" si="1"/>
        <v>14.363587599999999</v>
      </c>
      <c r="U152" s="14">
        <f t="shared" si="1"/>
        <v>1.03283E-2</v>
      </c>
      <c r="V152" s="14">
        <f t="shared" si="1"/>
        <v>62.708006800000007</v>
      </c>
      <c r="W152" s="14">
        <f t="shared" si="1"/>
        <v>5.447387</v>
      </c>
      <c r="X152" s="14">
        <f t="shared" si="1"/>
        <v>1.5557970004999999</v>
      </c>
      <c r="Y152" s="14">
        <f t="shared" si="1"/>
        <v>1.7276580003000002</v>
      </c>
      <c r="Z152" s="14">
        <f t="shared" si="1"/>
        <v>0.99991900025000002</v>
      </c>
      <c r="AA152" s="14">
        <f t="shared" si="1"/>
        <v>1.2203760002700001</v>
      </c>
      <c r="AB152" s="14">
        <f t="shared" si="1"/>
        <v>5.5037490012999992</v>
      </c>
      <c r="AC152" s="14">
        <f t="shared" si="1"/>
        <v>0.20161900000000002</v>
      </c>
      <c r="AD152" s="14">
        <f t="shared" si="1"/>
        <v>1.6875270000000002</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43.373886999999996</v>
      </c>
      <c r="F154" s="14">
        <f>F141 + F153 - IF(OR($B$6=2005,$B$6&gt;=2020),SUM(F99:F122),0) + IF(AND(OR($B$4="AT",$B$4="BE",$B$4="CH",$B$4="GB",$B$4="IE",$B$4="LT",$B$4="LU",$B$4="NL"),SUM(F143:F149)&gt;0),SUM(F143:F149)-SUM(F27:F33),0)</f>
        <v>34.604580230000003</v>
      </c>
      <c r="G154" s="14">
        <f>G141 + G153 + IF(AND(OR($B$4="AT",$B$4="BE",$B$4="CH",$B$4="GB",$B$4="IE",$B$4="LT",$B$4="LU",$B$4="NL"),SUM(G143:G149)&gt;0),SUM(G143:G149)-SUM(G27:G33),0)</f>
        <v>156.56549000000001</v>
      </c>
      <c r="H154" s="14">
        <f t="shared" ref="H154:AD154" si="2">H141 + H153 + IF(AND(OR($B$4="AT",$B$4="BE",$B$4="CH",$B$4="GB",$B$4="IE",$B$4="LT",$B$4="LU",$B$4="NL"),SUM(H143:H149)&gt;0),SUM(H143:H149)-SUM(H27:H33),0)</f>
        <v>12.341988000000002</v>
      </c>
      <c r="I154" s="14">
        <f t="shared" si="2"/>
        <v>0</v>
      </c>
      <c r="J154" s="14">
        <f t="shared" si="2"/>
        <v>0</v>
      </c>
      <c r="K154" s="14">
        <f t="shared" si="2"/>
        <v>196.60131099999995</v>
      </c>
      <c r="L154" s="14">
        <f t="shared" si="2"/>
        <v>0</v>
      </c>
      <c r="M154" s="14">
        <f t="shared" si="2"/>
        <v>143.57889099999994</v>
      </c>
      <c r="N154" s="14">
        <f t="shared" si="2"/>
        <v>105.0581778</v>
      </c>
      <c r="O154" s="14">
        <f t="shared" si="2"/>
        <v>2.3952634999999995</v>
      </c>
      <c r="P154" s="14">
        <f t="shared" si="2"/>
        <v>0.73779409999999979</v>
      </c>
      <c r="Q154" s="14">
        <f t="shared" si="2"/>
        <v>10.919626699999998</v>
      </c>
      <c r="R154" s="14">
        <f t="shared" si="2"/>
        <v>10.543604899999998</v>
      </c>
      <c r="S154" s="14">
        <f t="shared" si="2"/>
        <v>5.855842599999999</v>
      </c>
      <c r="T154" s="14">
        <f t="shared" si="2"/>
        <v>14.363587599999999</v>
      </c>
      <c r="U154" s="14">
        <f t="shared" si="2"/>
        <v>1.03283E-2</v>
      </c>
      <c r="V154" s="14">
        <f t="shared" si="2"/>
        <v>62.708006800000007</v>
      </c>
      <c r="W154" s="14">
        <f t="shared" si="2"/>
        <v>5.447387</v>
      </c>
      <c r="X154" s="14">
        <f t="shared" si="2"/>
        <v>1.5557970004999999</v>
      </c>
      <c r="Y154" s="14">
        <f t="shared" si="2"/>
        <v>1.7276580003000002</v>
      </c>
      <c r="Z154" s="14">
        <f t="shared" si="2"/>
        <v>0.99991900025000002</v>
      </c>
      <c r="AA154" s="14">
        <f t="shared" si="2"/>
        <v>1.2203760002700001</v>
      </c>
      <c r="AB154" s="14">
        <f t="shared" si="2"/>
        <v>5.5037490012999992</v>
      </c>
      <c r="AC154" s="14">
        <f t="shared" si="2"/>
        <v>0.20161900000000002</v>
      </c>
      <c r="AD154" s="14">
        <f t="shared" si="2"/>
        <v>1.6875270000000002</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09">
        <v>0.19400400000000001</v>
      </c>
      <c r="F157" s="109">
        <v>7.5779999999999997E-3</v>
      </c>
      <c r="G157" s="109">
        <v>1.5157E-2</v>
      </c>
      <c r="H157" s="158" t="s">
        <v>431</v>
      </c>
      <c r="I157" s="158" t="s">
        <v>429</v>
      </c>
      <c r="J157" s="158" t="s">
        <v>429</v>
      </c>
      <c r="K157" s="109">
        <v>3.0309999999999998E-3</v>
      </c>
      <c r="L157" s="158" t="s">
        <v>429</v>
      </c>
      <c r="M157" s="158">
        <v>1.6671999999999999E-2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662.69799999999998</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09">
        <v>1.1573999999999999E-2</v>
      </c>
      <c r="F158" s="109">
        <v>1.12E-4</v>
      </c>
      <c r="G158" s="109">
        <v>1.124E-3</v>
      </c>
      <c r="H158" s="158" t="s">
        <v>431</v>
      </c>
      <c r="I158" s="158" t="s">
        <v>429</v>
      </c>
      <c r="J158" s="158" t="s">
        <v>429</v>
      </c>
      <c r="K158" s="109">
        <v>2.2499999999999999E-4</v>
      </c>
      <c r="L158" s="158" t="s">
        <v>429</v>
      </c>
      <c r="M158" s="109">
        <v>2.2469999999999999E-3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49.152000000000001</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158">
        <v>12.0753</v>
      </c>
      <c r="F159" s="158">
        <v>0.42030000000000001</v>
      </c>
      <c r="G159" s="158">
        <v>5.0939999999999994</v>
      </c>
      <c r="H159" s="158" t="s">
        <v>431</v>
      </c>
      <c r="I159" s="158" t="s">
        <v>429</v>
      </c>
      <c r="J159" s="158" t="s">
        <v>429</v>
      </c>
      <c r="K159" s="158">
        <v>0.61019999999999996</v>
      </c>
      <c r="L159" s="158" t="s">
        <v>429</v>
      </c>
      <c r="M159" s="158">
        <v>1.1322000000000001</v>
      </c>
      <c r="N159" s="158">
        <v>2.3939999999999999E-2</v>
      </c>
      <c r="O159" s="158">
        <v>2.3400000000000001E-3</v>
      </c>
      <c r="P159" s="158">
        <v>3.7800000000000004E-3</v>
      </c>
      <c r="Q159" s="203">
        <v>6.9300000000000004E-3</v>
      </c>
      <c r="R159" s="158">
        <v>6.1920000000000003E-2</v>
      </c>
      <c r="S159" s="203">
        <v>3.0599999999999999E-2</v>
      </c>
      <c r="T159" s="158">
        <v>2.6640000000000001</v>
      </c>
      <c r="U159" s="203">
        <v>3.96E-3</v>
      </c>
      <c r="V159" s="158">
        <v>0.18360000000000001</v>
      </c>
      <c r="W159" s="158">
        <v>4.743E-2</v>
      </c>
      <c r="X159" s="203">
        <v>5.4900000000000001E-4</v>
      </c>
      <c r="Y159" s="203">
        <v>3.15E-3</v>
      </c>
      <c r="Z159" s="203">
        <v>2.3400000000000001E-3</v>
      </c>
      <c r="AA159" s="203">
        <v>8.0099999999999995E-4</v>
      </c>
      <c r="AB159" s="203">
        <v>6.8399999999999997E-3</v>
      </c>
      <c r="AC159" s="158">
        <v>1.7100000000000001E-2</v>
      </c>
      <c r="AD159" s="158">
        <v>4.8905999999999991E-2</v>
      </c>
      <c r="AE159" s="63"/>
      <c r="AF159" s="203">
        <v>6368.4</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6.4710000000000004E-2</v>
      </c>
      <c r="F163" s="159">
        <v>0.19413</v>
      </c>
      <c r="G163" s="159">
        <v>1.2942E-2</v>
      </c>
      <c r="H163" s="159">
        <v>1.2942E-2</v>
      </c>
      <c r="I163" s="215">
        <v>0.71134500000000001</v>
      </c>
      <c r="J163" s="215">
        <v>0.86942200000000003</v>
      </c>
      <c r="K163" s="215">
        <v>1.3436520000000001</v>
      </c>
      <c r="L163" s="215">
        <v>6.4020999999999995E-2</v>
      </c>
      <c r="M163" s="159">
        <v>1.9413</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60">
        <v>647.1</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94" activePane="bottomRight" state="frozen"/>
      <selection activeCell="B6" sqref="B6"/>
      <selection pane="topRight" activeCell="B6" sqref="B6"/>
      <selection pane="bottomLeft" activeCell="B6" sqref="B6"/>
      <selection pane="bottomRight" activeCell="B5" sqref="B5"/>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1992</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440</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1992</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17.149999999999999</v>
      </c>
      <c r="F14" s="143">
        <v>1.03</v>
      </c>
      <c r="G14" s="143">
        <v>161.53</v>
      </c>
      <c r="H14" s="143">
        <v>8.1955E-2</v>
      </c>
      <c r="I14" s="143" t="s">
        <v>429</v>
      </c>
      <c r="J14" s="143" t="s">
        <v>429</v>
      </c>
      <c r="K14" s="143">
        <v>147.98891</v>
      </c>
      <c r="L14" s="143" t="s">
        <v>429</v>
      </c>
      <c r="M14" s="143">
        <v>13.07</v>
      </c>
      <c r="N14" s="143">
        <v>48.130029999999998</v>
      </c>
      <c r="O14" s="143">
        <v>0.87000500000000003</v>
      </c>
      <c r="P14" s="143">
        <v>0.76197999999999999</v>
      </c>
      <c r="Q14" s="143">
        <v>13.942375999999999</v>
      </c>
      <c r="R14" s="143">
        <v>13.450015</v>
      </c>
      <c r="S14" s="143">
        <v>3.6000019999999999</v>
      </c>
      <c r="T14" s="143">
        <v>13.32001</v>
      </c>
      <c r="U14" s="72">
        <v>2.1800000000000001E-4</v>
      </c>
      <c r="V14" s="143">
        <v>65.190029999999993</v>
      </c>
      <c r="W14" s="182">
        <v>1.3642730000000001</v>
      </c>
      <c r="X14" s="182">
        <v>0.31602400000000003</v>
      </c>
      <c r="Y14" s="182">
        <v>0.40240900000000002</v>
      </c>
      <c r="Z14" s="182">
        <v>0.19342200000000001</v>
      </c>
      <c r="AA14" s="182">
        <v>0.13467799999999999</v>
      </c>
      <c r="AB14" s="182">
        <v>1.0465330000000002</v>
      </c>
      <c r="AC14" s="182">
        <v>0.10405300000000001</v>
      </c>
      <c r="AD14" s="182">
        <v>1.5341009999999999</v>
      </c>
      <c r="AE14" s="60"/>
      <c r="AF14" s="143">
        <v>23545.866999999998</v>
      </c>
      <c r="AG14" s="143">
        <v>156142</v>
      </c>
      <c r="AH14" s="143">
        <v>19800</v>
      </c>
      <c r="AI14" s="143">
        <v>2215</v>
      </c>
      <c r="AJ14" s="143" t="s">
        <v>432</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v>
      </c>
      <c r="F16" s="143">
        <v>0.80469400000000002</v>
      </c>
      <c r="G16" s="143">
        <v>0.74</v>
      </c>
      <c r="H16" s="143" t="s">
        <v>431</v>
      </c>
      <c r="I16" s="143" t="s">
        <v>429</v>
      </c>
      <c r="J16" s="143" t="s">
        <v>429</v>
      </c>
      <c r="K16" s="143">
        <v>0.21</v>
      </c>
      <c r="L16" s="143" t="s">
        <v>429</v>
      </c>
      <c r="M16" s="143">
        <v>4.57</v>
      </c>
      <c r="N16" s="143">
        <v>2.1999999999999999E-2</v>
      </c>
      <c r="O16" s="143">
        <v>1E-3</v>
      </c>
      <c r="P16" s="143">
        <v>1E-3</v>
      </c>
      <c r="Q16" s="143">
        <v>0.01</v>
      </c>
      <c r="R16" s="143">
        <v>0.01</v>
      </c>
      <c r="S16" s="143">
        <v>2E-3</v>
      </c>
      <c r="T16" s="143">
        <v>3.5999999999999997E-2</v>
      </c>
      <c r="U16" s="143" t="s">
        <v>431</v>
      </c>
      <c r="V16" s="143">
        <v>3.1E-2</v>
      </c>
      <c r="W16" s="182">
        <v>3.7827E-2</v>
      </c>
      <c r="X16" s="182">
        <v>4.2399999999999998E-3</v>
      </c>
      <c r="Y16" s="182">
        <v>5.5449999999999996E-3</v>
      </c>
      <c r="Z16" s="182">
        <v>2.9359999999999998E-3</v>
      </c>
      <c r="AA16" s="182">
        <v>1.957E-3</v>
      </c>
      <c r="AB16" s="182">
        <v>1.4677999999999998E-2</v>
      </c>
      <c r="AC16" s="182">
        <v>2.02E-4</v>
      </c>
      <c r="AD16" s="182">
        <v>5.5448999999999998E-2</v>
      </c>
      <c r="AE16" s="60"/>
      <c r="AF16" s="143" t="s">
        <v>432</v>
      </c>
      <c r="AG16" s="182">
        <v>326.17</v>
      </c>
      <c r="AH16" s="143" t="s">
        <v>432</v>
      </c>
      <c r="AI16" s="143" t="s">
        <v>432</v>
      </c>
      <c r="AJ16" s="143" t="s">
        <v>432</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429</v>
      </c>
      <c r="J22" s="143" t="s">
        <v>429</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3.1722459999999999</v>
      </c>
      <c r="F23" s="182">
        <v>0.68859499999999996</v>
      </c>
      <c r="G23" s="143">
        <v>0.90600000000000003</v>
      </c>
      <c r="H23" s="182">
        <v>6.5799999999999995E-4</v>
      </c>
      <c r="I23" s="143" t="s">
        <v>429</v>
      </c>
      <c r="J23" s="143" t="s">
        <v>429</v>
      </c>
      <c r="K23" s="182">
        <v>0.391293</v>
      </c>
      <c r="L23" s="143" t="s">
        <v>429</v>
      </c>
      <c r="M23" s="182">
        <v>4.1218320000000004</v>
      </c>
      <c r="N23" s="143">
        <v>0.45</v>
      </c>
      <c r="O23" s="143">
        <v>9.3000000000000005E-4</v>
      </c>
      <c r="P23" s="143" t="s">
        <v>431</v>
      </c>
      <c r="Q23" s="143" t="s">
        <v>431</v>
      </c>
      <c r="R23" s="143">
        <v>4.6499999999999996E-3</v>
      </c>
      <c r="S23" s="143">
        <v>0.15809999999999999</v>
      </c>
      <c r="T23" s="143">
        <v>6.5100000000000002E-3</v>
      </c>
      <c r="U23" s="143">
        <v>9.3000000000000005E-4</v>
      </c>
      <c r="V23" s="143">
        <v>9.2999999999999999E-2</v>
      </c>
      <c r="W23" s="143" t="s">
        <v>431</v>
      </c>
      <c r="X23" s="143">
        <v>2.82E-3</v>
      </c>
      <c r="Y23" s="143">
        <v>4.62E-3</v>
      </c>
      <c r="Z23" s="143" t="s">
        <v>431</v>
      </c>
      <c r="AA23" s="143" t="s">
        <v>431</v>
      </c>
      <c r="AB23" s="143">
        <v>7.4400000000000004E-3</v>
      </c>
      <c r="AC23" s="143" t="s">
        <v>432</v>
      </c>
      <c r="AD23" s="143" t="s">
        <v>432</v>
      </c>
      <c r="AE23" s="60"/>
      <c r="AF23" s="182">
        <v>3939</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3.1</v>
      </c>
      <c r="F24" s="143">
        <v>0.28000000000000003</v>
      </c>
      <c r="G24" s="143">
        <v>21.49</v>
      </c>
      <c r="H24" s="143">
        <v>9.1389999999999996E-3</v>
      </c>
      <c r="I24" s="143" t="s">
        <v>429</v>
      </c>
      <c r="J24" s="143" t="s">
        <v>429</v>
      </c>
      <c r="K24" s="143">
        <v>90.510536999999999</v>
      </c>
      <c r="L24" s="143" t="s">
        <v>429</v>
      </c>
      <c r="M24" s="143">
        <v>4.09</v>
      </c>
      <c r="N24" s="143">
        <v>40.790001799999999</v>
      </c>
      <c r="O24" s="143">
        <v>2.1100002999999998</v>
      </c>
      <c r="P24" s="143">
        <v>5.0119400000000001E-2</v>
      </c>
      <c r="Q24" s="143">
        <v>6.0143299999999997E-2</v>
      </c>
      <c r="R24" s="143">
        <v>8.00009E-2</v>
      </c>
      <c r="S24" s="143">
        <v>1.5800000999999999</v>
      </c>
      <c r="T24" s="143">
        <v>2.9600005999999999</v>
      </c>
      <c r="U24" s="143">
        <v>1.31E-5</v>
      </c>
      <c r="V24" s="143">
        <v>10.210001800000001</v>
      </c>
      <c r="W24" s="182">
        <v>1.225894</v>
      </c>
      <c r="X24" s="182">
        <v>5.9887000000000003E-2</v>
      </c>
      <c r="Y24" s="182">
        <v>8.1622E-2</v>
      </c>
      <c r="Z24" s="182">
        <v>3.0981000000000002E-2</v>
      </c>
      <c r="AA24" s="182">
        <v>2.972E-2</v>
      </c>
      <c r="AB24" s="182">
        <v>0.20221</v>
      </c>
      <c r="AC24" s="182">
        <v>4.7949999999999998E-3</v>
      </c>
      <c r="AD24" s="182">
        <v>0.188223</v>
      </c>
      <c r="AE24" s="60"/>
      <c r="AF24" s="143">
        <v>10296</v>
      </c>
      <c r="AG24" s="143">
        <v>3887.09</v>
      </c>
      <c r="AH24" s="143">
        <v>1194</v>
      </c>
      <c r="AI24" s="143">
        <v>247</v>
      </c>
      <c r="AJ24" s="143" t="s">
        <v>432</v>
      </c>
      <c r="AK24" s="143" t="s">
        <v>432</v>
      </c>
      <c r="AL24" s="49" t="s">
        <v>49</v>
      </c>
    </row>
    <row r="25" spans="1:38" s="2" customFormat="1" ht="26.25" customHeight="1" thickBot="1" x14ac:dyDescent="0.25">
      <c r="A25" s="70" t="s">
        <v>73</v>
      </c>
      <c r="B25" s="74" t="s">
        <v>74</v>
      </c>
      <c r="C25" s="76" t="s">
        <v>75</v>
      </c>
      <c r="D25" s="72"/>
      <c r="E25" s="143">
        <v>1.7238E-2</v>
      </c>
      <c r="F25" s="143">
        <v>3.2469999999999999E-3</v>
      </c>
      <c r="G25" s="143">
        <v>1.789E-3</v>
      </c>
      <c r="H25" s="143" t="s">
        <v>431</v>
      </c>
      <c r="I25" s="143" t="s">
        <v>429</v>
      </c>
      <c r="J25" s="143" t="s">
        <v>429</v>
      </c>
      <c r="K25" s="143">
        <v>1.27E-4</v>
      </c>
      <c r="L25" s="143" t="s">
        <v>429</v>
      </c>
      <c r="M25" s="143">
        <v>3.0838999999999998E-2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143">
        <v>80.123999999999995</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143">
        <v>5.3200000000000003E-4</v>
      </c>
      <c r="F26" s="143">
        <v>8.2600000000000002E-4</v>
      </c>
      <c r="G26" s="143">
        <v>8.5000000000000006E-5</v>
      </c>
      <c r="H26" s="143" t="s">
        <v>431</v>
      </c>
      <c r="I26" s="143" t="s">
        <v>429</v>
      </c>
      <c r="J26" s="143" t="s">
        <v>429</v>
      </c>
      <c r="K26" s="143">
        <v>6.0000000000000002E-6</v>
      </c>
      <c r="L26" s="143" t="s">
        <v>429</v>
      </c>
      <c r="M26" s="143">
        <v>9.8779999999999996E-3</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143">
        <v>4.18</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5.1222190000000003</v>
      </c>
      <c r="F27" s="182">
        <v>3.9606029999999999</v>
      </c>
      <c r="G27" s="182">
        <v>0.39999899999999999</v>
      </c>
      <c r="H27" s="182">
        <v>4.2259999999999997E-3</v>
      </c>
      <c r="I27" s="143" t="s">
        <v>429</v>
      </c>
      <c r="J27" s="143" t="s">
        <v>429</v>
      </c>
      <c r="K27" s="182">
        <v>7.6538999999999996E-2</v>
      </c>
      <c r="L27" s="143" t="s">
        <v>429</v>
      </c>
      <c r="M27" s="182">
        <v>37.360523999999998</v>
      </c>
      <c r="N27" s="182">
        <v>19.099405000000001</v>
      </c>
      <c r="O27" s="182">
        <v>2.5999999999999998E-5</v>
      </c>
      <c r="P27" s="143">
        <v>1.1850000000000001E-3</v>
      </c>
      <c r="Q27" s="143">
        <v>4.0000000000000003E-5</v>
      </c>
      <c r="R27" s="182">
        <v>9.2599999999999996E-4</v>
      </c>
      <c r="S27" s="182">
        <v>6.5600000000000001E-4</v>
      </c>
      <c r="T27" s="182">
        <v>2.9599999999999998E-4</v>
      </c>
      <c r="U27" s="182">
        <v>2.6999999999999999E-5</v>
      </c>
      <c r="V27" s="182">
        <v>4.463E-3</v>
      </c>
      <c r="W27" s="182">
        <v>6.2906000000000004E-2</v>
      </c>
      <c r="X27" s="143">
        <v>1.4120000000000001E-3</v>
      </c>
      <c r="Y27" s="182">
        <v>2.2599999999999999E-3</v>
      </c>
      <c r="Z27" s="143">
        <v>1E-3</v>
      </c>
      <c r="AA27" s="182">
        <v>2.4689999999999998E-3</v>
      </c>
      <c r="AB27" s="182">
        <v>7.1409999999999998E-3</v>
      </c>
      <c r="AC27" s="143">
        <v>6.3E-5</v>
      </c>
      <c r="AD27" s="182">
        <v>1.2999999999999999E-5</v>
      </c>
      <c r="AE27" s="60"/>
      <c r="AF27" s="182">
        <v>6272.1704209999998</v>
      </c>
      <c r="AG27" s="143" t="s">
        <v>432</v>
      </c>
      <c r="AH27" s="143" t="s">
        <v>432</v>
      </c>
      <c r="AI27" s="143" t="s">
        <v>432</v>
      </c>
      <c r="AJ27" s="143" t="s">
        <v>432</v>
      </c>
      <c r="AK27" s="143" t="s">
        <v>432</v>
      </c>
      <c r="AL27" s="49" t="s">
        <v>49</v>
      </c>
    </row>
    <row r="28" spans="1:38" s="2" customFormat="1" ht="26.25" customHeight="1" thickBot="1" x14ac:dyDescent="0.25">
      <c r="A28" s="70" t="s">
        <v>78</v>
      </c>
      <c r="B28" s="70" t="s">
        <v>81</v>
      </c>
      <c r="C28" s="71" t="s">
        <v>82</v>
      </c>
      <c r="D28" s="72"/>
      <c r="E28" s="182">
        <v>0.79057599999999995</v>
      </c>
      <c r="F28" s="182">
        <v>0.39873999999999998</v>
      </c>
      <c r="G28" s="182">
        <v>0.16102</v>
      </c>
      <c r="H28" s="182">
        <v>5.2700000000000002E-4</v>
      </c>
      <c r="I28" s="143" t="s">
        <v>429</v>
      </c>
      <c r="J28" s="143" t="s">
        <v>429</v>
      </c>
      <c r="K28" s="143">
        <v>7.1476999999999999E-2</v>
      </c>
      <c r="L28" s="143" t="s">
        <v>429</v>
      </c>
      <c r="M28" s="182">
        <v>4.523021</v>
      </c>
      <c r="N28" s="182">
        <v>2.2189199999999998</v>
      </c>
      <c r="O28" s="182">
        <v>3.9999999999999998E-6</v>
      </c>
      <c r="P28" s="143">
        <v>1.9799999999999999E-4</v>
      </c>
      <c r="Q28" s="143">
        <v>6.0000000000000002E-6</v>
      </c>
      <c r="R28" s="182">
        <v>2.05E-4</v>
      </c>
      <c r="S28" s="182">
        <v>1.4100000000000001E-4</v>
      </c>
      <c r="T28" s="182">
        <v>3.6999999999999998E-5</v>
      </c>
      <c r="U28" s="182">
        <v>3.9999999999999998E-6</v>
      </c>
      <c r="V28" s="182">
        <v>7.2499999999999995E-4</v>
      </c>
      <c r="W28" s="182">
        <v>6.0039999999999998E-3</v>
      </c>
      <c r="X28" s="143">
        <v>3.6699999999999998E-4</v>
      </c>
      <c r="Y28" s="143">
        <v>4.7399999999999997E-4</v>
      </c>
      <c r="Z28" s="143">
        <v>3.01E-4</v>
      </c>
      <c r="AA28" s="143">
        <v>4.4900000000000002E-4</v>
      </c>
      <c r="AB28" s="72">
        <v>1.591E-3</v>
      </c>
      <c r="AC28" s="143">
        <v>6.0000000000000002E-6</v>
      </c>
      <c r="AD28" s="143">
        <v>6.0000000000000002E-6</v>
      </c>
      <c r="AE28" s="60"/>
      <c r="AF28" s="182">
        <v>1210.0812619999999</v>
      </c>
      <c r="AG28" s="143" t="s">
        <v>432</v>
      </c>
      <c r="AH28" s="143" t="s">
        <v>432</v>
      </c>
      <c r="AI28" s="143" t="s">
        <v>432</v>
      </c>
      <c r="AJ28" s="143" t="s">
        <v>432</v>
      </c>
      <c r="AK28" s="143" t="s">
        <v>432</v>
      </c>
      <c r="AL28" s="49" t="s">
        <v>49</v>
      </c>
    </row>
    <row r="29" spans="1:38" s="2" customFormat="1" ht="26.25" customHeight="1" thickBot="1" x14ac:dyDescent="0.25">
      <c r="A29" s="70" t="s">
        <v>78</v>
      </c>
      <c r="B29" s="70" t="s">
        <v>83</v>
      </c>
      <c r="C29" s="71" t="s">
        <v>84</v>
      </c>
      <c r="D29" s="72"/>
      <c r="E29" s="182">
        <v>5.1770930000000002</v>
      </c>
      <c r="F29" s="182">
        <v>1.173492</v>
      </c>
      <c r="G29" s="182">
        <v>0.99866699999999997</v>
      </c>
      <c r="H29" s="182">
        <v>1.9300000000000001E-3</v>
      </c>
      <c r="I29" s="143" t="s">
        <v>429</v>
      </c>
      <c r="J29" s="143" t="s">
        <v>429</v>
      </c>
      <c r="K29" s="143">
        <v>0.14055200000000001</v>
      </c>
      <c r="L29" s="143" t="s">
        <v>429</v>
      </c>
      <c r="M29" s="182">
        <v>1.975579</v>
      </c>
      <c r="N29" s="182">
        <v>8.0130929999999996</v>
      </c>
      <c r="O29" s="182">
        <v>1.5E-5</v>
      </c>
      <c r="P29" s="143">
        <v>9.3700000000000001E-4</v>
      </c>
      <c r="Q29" s="143">
        <v>2.5000000000000001E-5</v>
      </c>
      <c r="R29" s="182">
        <v>1.0950000000000001E-3</v>
      </c>
      <c r="S29" s="182">
        <v>7.4899999999999999E-4</v>
      </c>
      <c r="T29" s="182">
        <v>1.4100000000000001E-4</v>
      </c>
      <c r="U29" s="182">
        <v>2.0000000000000002E-5</v>
      </c>
      <c r="V29" s="182">
        <v>3.3679999999999999E-3</v>
      </c>
      <c r="W29" s="182">
        <v>4.8910000000000002E-2</v>
      </c>
      <c r="X29" s="182">
        <v>6.9899999999999997E-4</v>
      </c>
      <c r="Y29" s="182">
        <v>4.2310000000000004E-3</v>
      </c>
      <c r="Z29" s="182">
        <v>4.7280000000000004E-3</v>
      </c>
      <c r="AA29" s="182">
        <v>1.0870000000000001E-3</v>
      </c>
      <c r="AB29" s="183">
        <v>1.0744999999999999E-2</v>
      </c>
      <c r="AC29" s="143">
        <v>9.0000000000000002E-6</v>
      </c>
      <c r="AD29" s="143">
        <v>7.9999999999999996E-6</v>
      </c>
      <c r="AE29" s="60"/>
      <c r="AF29" s="182">
        <v>6141.4832280000001</v>
      </c>
      <c r="AG29" s="143" t="s">
        <v>432</v>
      </c>
      <c r="AH29" s="143" t="s">
        <v>432</v>
      </c>
      <c r="AI29" s="143" t="s">
        <v>432</v>
      </c>
      <c r="AJ29" s="143" t="s">
        <v>432</v>
      </c>
      <c r="AK29" s="143" t="s">
        <v>432</v>
      </c>
      <c r="AL29" s="49" t="s">
        <v>49</v>
      </c>
    </row>
    <row r="30" spans="1:38" s="2" customFormat="1" ht="26.25" customHeight="1" thickBot="1" x14ac:dyDescent="0.25">
      <c r="A30" s="70" t="s">
        <v>78</v>
      </c>
      <c r="B30" s="70" t="s">
        <v>85</v>
      </c>
      <c r="C30" s="71" t="s">
        <v>86</v>
      </c>
      <c r="D30" s="72"/>
      <c r="E30" s="182">
        <v>8.4051000000000001E-2</v>
      </c>
      <c r="F30" s="182">
        <v>0.33438800000000002</v>
      </c>
      <c r="G30" s="182">
        <v>1.6840999999999998E-2</v>
      </c>
      <c r="H30" s="182">
        <v>4.5399999999999998E-4</v>
      </c>
      <c r="I30" s="143" t="s">
        <v>429</v>
      </c>
      <c r="J30" s="143" t="s">
        <v>429</v>
      </c>
      <c r="K30" s="182">
        <v>4.5360000000000001E-3</v>
      </c>
      <c r="L30" s="143" t="s">
        <v>429</v>
      </c>
      <c r="M30" s="182">
        <v>4.5856700000000004</v>
      </c>
      <c r="N30" s="182">
        <v>1.2630809999999999</v>
      </c>
      <c r="O30" s="182">
        <v>1.9999999999999999E-6</v>
      </c>
      <c r="P30" s="143">
        <v>7.2999999999999999E-5</v>
      </c>
      <c r="Q30" s="143">
        <v>3.0000000000000001E-6</v>
      </c>
      <c r="R30" s="182">
        <v>5.3000000000000001E-5</v>
      </c>
      <c r="S30" s="182">
        <v>3.8000000000000002E-5</v>
      </c>
      <c r="T30" s="182">
        <v>1.9000000000000001E-5</v>
      </c>
      <c r="U30" s="182">
        <v>1.9999999999999999E-6</v>
      </c>
      <c r="V30" s="182">
        <v>2.7799999999999998E-4</v>
      </c>
      <c r="W30" s="182">
        <v>7.1450000000000003E-3</v>
      </c>
      <c r="X30" s="143">
        <v>1.0900000000000001E-4</v>
      </c>
      <c r="Y30" s="182">
        <v>2.0000000000000001E-4</v>
      </c>
      <c r="Z30" s="143">
        <v>6.7999999999999999E-5</v>
      </c>
      <c r="AA30" s="182">
        <v>2.34E-4</v>
      </c>
      <c r="AB30" s="183">
        <v>6.11E-4</v>
      </c>
      <c r="AC30" s="143">
        <v>6.9999999999999999E-6</v>
      </c>
      <c r="AD30" s="143">
        <v>6.9999999999999999E-6</v>
      </c>
      <c r="AE30" s="60"/>
      <c r="AF30" s="182">
        <v>372.33008899999999</v>
      </c>
      <c r="AG30" s="143" t="s">
        <v>432</v>
      </c>
      <c r="AH30" s="143" t="s">
        <v>432</v>
      </c>
      <c r="AI30" s="143" t="s">
        <v>432</v>
      </c>
      <c r="AJ30" s="143" t="s">
        <v>432</v>
      </c>
      <c r="AK30" s="143" t="s">
        <v>432</v>
      </c>
      <c r="AL30" s="49" t="s">
        <v>49</v>
      </c>
    </row>
    <row r="31" spans="1:38" s="2" customFormat="1" ht="26.25" customHeight="1" thickBot="1" x14ac:dyDescent="0.25">
      <c r="A31" s="70" t="s">
        <v>78</v>
      </c>
      <c r="B31" s="70" t="s">
        <v>87</v>
      </c>
      <c r="C31" s="71" t="s">
        <v>88</v>
      </c>
      <c r="D31" s="72"/>
      <c r="E31" s="143" t="s">
        <v>432</v>
      </c>
      <c r="F31" s="182">
        <v>2.8462839999999998</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82">
        <v>131.474198</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2">
        <v>0.106327</v>
      </c>
      <c r="L32" s="143" t="s">
        <v>429</v>
      </c>
      <c r="M32" s="143" t="s">
        <v>432</v>
      </c>
      <c r="N32" s="182">
        <v>0.118953</v>
      </c>
      <c r="O32" s="143">
        <v>5.3700000000000004E-4</v>
      </c>
      <c r="P32" s="143" t="s">
        <v>432</v>
      </c>
      <c r="Q32" s="182">
        <v>1.3669999999999999E-3</v>
      </c>
      <c r="R32" s="182">
        <v>4.4222999999999998E-2</v>
      </c>
      <c r="S32" s="182">
        <v>0.96950999999999998</v>
      </c>
      <c r="T32" s="182">
        <v>6.9030000000000003E-3</v>
      </c>
      <c r="U32" s="182">
        <v>8.6399999999999997E-4</v>
      </c>
      <c r="V32" s="182">
        <v>0.34463899999999997</v>
      </c>
      <c r="W32" s="143" t="s">
        <v>431</v>
      </c>
      <c r="X32" s="182">
        <v>2.6200000000000003E-4</v>
      </c>
      <c r="Y32" s="182">
        <v>2.0000000000000002E-5</v>
      </c>
      <c r="Z32" s="182">
        <v>3.0000000000000001E-5</v>
      </c>
      <c r="AA32" s="182">
        <v>1.26E-4</v>
      </c>
      <c r="AB32" s="182">
        <v>4.3800000000000002E-4</v>
      </c>
      <c r="AC32" s="143" t="s">
        <v>431</v>
      </c>
      <c r="AD32" s="143" t="s">
        <v>431</v>
      </c>
      <c r="AE32" s="60"/>
      <c r="AF32" s="143" t="s">
        <v>432</v>
      </c>
      <c r="AG32" s="143" t="s">
        <v>432</v>
      </c>
      <c r="AH32" s="143" t="s">
        <v>432</v>
      </c>
      <c r="AI32" s="143" t="s">
        <v>432</v>
      </c>
      <c r="AJ32" s="143" t="s">
        <v>432</v>
      </c>
      <c r="AK32" s="182">
        <v>3596.2289139999998</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82">
        <v>9.9260000000000001E-2</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2">
        <v>3596.2289139999998</v>
      </c>
      <c r="AL33" s="49" t="s">
        <v>413</v>
      </c>
    </row>
    <row r="34" spans="1:38" s="2" customFormat="1" ht="26.25" customHeight="1" thickBot="1" x14ac:dyDescent="0.25">
      <c r="A34" s="70" t="s">
        <v>70</v>
      </c>
      <c r="B34" s="70" t="s">
        <v>93</v>
      </c>
      <c r="C34" s="71" t="s">
        <v>94</v>
      </c>
      <c r="D34" s="72"/>
      <c r="E34" s="143">
        <v>1.6852769999999999</v>
      </c>
      <c r="F34" s="143">
        <v>0.15315100000000001</v>
      </c>
      <c r="G34" s="143">
        <v>0.36409999999999998</v>
      </c>
      <c r="H34" s="143">
        <v>2.24E-4</v>
      </c>
      <c r="I34" s="143" t="s">
        <v>429</v>
      </c>
      <c r="J34" s="143" t="s">
        <v>429</v>
      </c>
      <c r="K34" s="143">
        <v>5.4716000000000001E-2</v>
      </c>
      <c r="L34" s="143" t="s">
        <v>429</v>
      </c>
      <c r="M34" s="143">
        <v>0.388019</v>
      </c>
      <c r="N34" s="143">
        <v>6.5659999999999998E-3</v>
      </c>
      <c r="O34" s="143">
        <v>4.08E-4</v>
      </c>
      <c r="P34" s="143">
        <v>3.8699999999999997E-4</v>
      </c>
      <c r="Q34" s="143">
        <v>1.9599999999999999E-4</v>
      </c>
      <c r="R34" s="143">
        <v>2.2620000000000001E-3</v>
      </c>
      <c r="S34" s="143">
        <v>5.5258000000000002E-2</v>
      </c>
      <c r="T34" s="143">
        <v>2.8770000000000002E-3</v>
      </c>
      <c r="U34" s="143">
        <v>4.08E-4</v>
      </c>
      <c r="V34" s="143">
        <v>4.1799999999999997E-2</v>
      </c>
      <c r="W34" s="143">
        <v>9.9469999999999992E-3</v>
      </c>
      <c r="X34" s="143">
        <v>3.1900000000000001E-3</v>
      </c>
      <c r="Y34" s="143">
        <v>4.4860000000000004E-3</v>
      </c>
      <c r="Z34" s="143">
        <v>2.2620000000000001E-3</v>
      </c>
      <c r="AA34" s="143">
        <v>1.1590000000000001E-3</v>
      </c>
      <c r="AB34" s="143">
        <v>1.1096999999999999E-2</v>
      </c>
      <c r="AC34" s="143">
        <v>3.0000000000000001E-5</v>
      </c>
      <c r="AD34" s="143">
        <v>8.3300000000000006E-3</v>
      </c>
      <c r="AE34" s="60"/>
      <c r="AF34" s="182">
        <v>1353.6</v>
      </c>
      <c r="AG34" s="143">
        <v>49</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429</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431</v>
      </c>
      <c r="AG35" s="143" t="s">
        <v>431</v>
      </c>
      <c r="AH35" s="143" t="s">
        <v>431</v>
      </c>
      <c r="AI35" s="143" t="s">
        <v>431</v>
      </c>
      <c r="AJ35" s="143" t="s">
        <v>431</v>
      </c>
      <c r="AK35" s="143" t="s">
        <v>431</v>
      </c>
      <c r="AL35" s="49" t="s">
        <v>49</v>
      </c>
    </row>
    <row r="36" spans="1:38" s="2" customFormat="1" ht="26.25" customHeight="1" thickBot="1" x14ac:dyDescent="0.25">
      <c r="A36" s="70" t="s">
        <v>95</v>
      </c>
      <c r="B36" s="70" t="s">
        <v>98</v>
      </c>
      <c r="C36" s="71" t="s">
        <v>99</v>
      </c>
      <c r="D36" s="72"/>
      <c r="E36" s="143">
        <v>0.39250000000000002</v>
      </c>
      <c r="F36" s="143">
        <v>1.4E-2</v>
      </c>
      <c r="G36" s="143">
        <v>0.05</v>
      </c>
      <c r="H36" s="143" t="s">
        <v>431</v>
      </c>
      <c r="I36" s="143" t="s">
        <v>429</v>
      </c>
      <c r="J36" s="143" t="s">
        <v>429</v>
      </c>
      <c r="K36" s="143">
        <v>7.4999999999999997E-3</v>
      </c>
      <c r="L36" s="143" t="s">
        <v>429</v>
      </c>
      <c r="M36" s="143">
        <v>3.6999999999999998E-2</v>
      </c>
      <c r="N36" s="143">
        <v>6.4999999999999997E-4</v>
      </c>
      <c r="O36" s="143">
        <v>5.0000000000000002E-5</v>
      </c>
      <c r="P36" s="143">
        <v>1.4999999999999999E-4</v>
      </c>
      <c r="Q36" s="143">
        <v>2.0000000000000001E-4</v>
      </c>
      <c r="R36" s="143">
        <v>2.5000000000000001E-4</v>
      </c>
      <c r="S36" s="182">
        <v>1E-3</v>
      </c>
      <c r="T36" s="143">
        <v>5.0000000000000001E-3</v>
      </c>
      <c r="U36" s="182">
        <v>5.0000000000000002E-5</v>
      </c>
      <c r="V36" s="143">
        <v>6.0000000000000001E-3</v>
      </c>
      <c r="W36" s="143">
        <v>6.4999999999999997E-4</v>
      </c>
      <c r="X36" s="182">
        <v>1.0000000000000001E-5</v>
      </c>
      <c r="Y36" s="182">
        <v>5.0000000000000002E-5</v>
      </c>
      <c r="Z36" s="182">
        <v>5.0000000000000002E-5</v>
      </c>
      <c r="AA36" s="182">
        <v>5.0000000000000004E-6</v>
      </c>
      <c r="AB36" s="182">
        <v>1.15E-4</v>
      </c>
      <c r="AC36" s="143">
        <v>4.0000000000000002E-4</v>
      </c>
      <c r="AD36" s="143">
        <v>1.9000000000000001E-4</v>
      </c>
      <c r="AE36" s="60"/>
      <c r="AF36" s="182">
        <v>211.5</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t="s">
        <v>430</v>
      </c>
      <c r="AL38" s="49" t="s">
        <v>49</v>
      </c>
    </row>
    <row r="39" spans="1:38" s="2" customFormat="1" ht="26.25" customHeight="1" thickBot="1" x14ac:dyDescent="0.25">
      <c r="A39" s="70" t="s">
        <v>103</v>
      </c>
      <c r="B39" s="70" t="s">
        <v>104</v>
      </c>
      <c r="C39" s="71" t="s">
        <v>390</v>
      </c>
      <c r="D39" s="72"/>
      <c r="E39" s="143">
        <v>0.22</v>
      </c>
      <c r="F39" s="143">
        <v>0.06</v>
      </c>
      <c r="G39" s="143">
        <v>0.97</v>
      </c>
      <c r="H39" s="143">
        <v>1.4947999999999999E-2</v>
      </c>
      <c r="I39" s="143" t="s">
        <v>429</v>
      </c>
      <c r="J39" s="143" t="s">
        <v>429</v>
      </c>
      <c r="K39" s="143">
        <v>0.56999999999999995</v>
      </c>
      <c r="L39" s="143" t="s">
        <v>429</v>
      </c>
      <c r="M39" s="143">
        <v>0.65</v>
      </c>
      <c r="N39" s="143">
        <v>0.12</v>
      </c>
      <c r="O39" s="143">
        <v>0</v>
      </c>
      <c r="P39" s="143">
        <v>0</v>
      </c>
      <c r="Q39" s="143">
        <v>0.01</v>
      </c>
      <c r="R39" s="143">
        <v>0.03</v>
      </c>
      <c r="S39" s="143">
        <v>0.01</v>
      </c>
      <c r="T39" s="143">
        <v>0.27</v>
      </c>
      <c r="U39" s="143" t="s">
        <v>432</v>
      </c>
      <c r="V39" s="143">
        <v>0.24</v>
      </c>
      <c r="W39" s="182">
        <v>1.7446E-2</v>
      </c>
      <c r="X39" s="182">
        <v>9.9059999999999999E-3</v>
      </c>
      <c r="Y39" s="182">
        <v>1.3894999999999999E-2</v>
      </c>
      <c r="Z39" s="182">
        <v>5.9639999999999997E-3</v>
      </c>
      <c r="AA39" s="182">
        <v>4.267E-3</v>
      </c>
      <c r="AB39" s="182">
        <v>3.4032E-2</v>
      </c>
      <c r="AC39" s="182">
        <v>2.0569999999999998E-3</v>
      </c>
      <c r="AD39" s="182">
        <v>7.1440000000000002E-3</v>
      </c>
      <c r="AE39" s="60"/>
      <c r="AF39" s="143">
        <v>848.6</v>
      </c>
      <c r="AG39" s="143">
        <v>42</v>
      </c>
      <c r="AH39" s="143" t="s">
        <v>432</v>
      </c>
      <c r="AI39" s="143">
        <v>404</v>
      </c>
      <c r="AJ39" s="143" t="s">
        <v>432</v>
      </c>
      <c r="AK39" s="143" t="s">
        <v>432</v>
      </c>
      <c r="AL39" s="49" t="s">
        <v>49</v>
      </c>
    </row>
    <row r="40" spans="1:38" s="2" customFormat="1" ht="26.25" customHeight="1" thickBot="1" x14ac:dyDescent="0.25">
      <c r="A40" s="70" t="s">
        <v>70</v>
      </c>
      <c r="B40" s="70" t="s">
        <v>105</v>
      </c>
      <c r="C40" s="71" t="s">
        <v>391</v>
      </c>
      <c r="D40" s="72"/>
      <c r="E40" s="182">
        <v>0.38546399999999997</v>
      </c>
      <c r="F40" s="182">
        <v>7.5412000000000007E-2</v>
      </c>
      <c r="G40" s="143">
        <v>0.11</v>
      </c>
      <c r="H40" s="182">
        <v>7.8999999999999996E-5</v>
      </c>
      <c r="I40" s="143" t="s">
        <v>429</v>
      </c>
      <c r="J40" s="143" t="s">
        <v>429</v>
      </c>
      <c r="K40" s="182">
        <v>4.777E-2</v>
      </c>
      <c r="L40" s="143" t="s">
        <v>429</v>
      </c>
      <c r="M40" s="182">
        <v>0.20427799999999999</v>
      </c>
      <c r="N40" s="182" t="s">
        <v>432</v>
      </c>
      <c r="O40" s="143">
        <v>1.1E-4</v>
      </c>
      <c r="P40" s="143" t="s">
        <v>431</v>
      </c>
      <c r="Q40" s="143" t="s">
        <v>431</v>
      </c>
      <c r="R40" s="143">
        <v>5.5000000000000003E-4</v>
      </c>
      <c r="S40" s="143">
        <v>1.8700000000000001E-2</v>
      </c>
      <c r="T40" s="143">
        <v>7.6999999999999996E-4</v>
      </c>
      <c r="U40" s="143">
        <v>1.1E-4</v>
      </c>
      <c r="V40" s="143">
        <v>1.0999999999999999E-2</v>
      </c>
      <c r="W40" s="143" t="s">
        <v>431</v>
      </c>
      <c r="X40" s="143">
        <v>3.3E-4</v>
      </c>
      <c r="Y40" s="143">
        <v>5.5000000000000003E-4</v>
      </c>
      <c r="Z40" s="143" t="s">
        <v>431</v>
      </c>
      <c r="AA40" s="143" t="s">
        <v>431</v>
      </c>
      <c r="AB40" s="143">
        <v>8.8000000000000003E-4</v>
      </c>
      <c r="AC40" s="143" t="s">
        <v>432</v>
      </c>
      <c r="AD40" s="143" t="s">
        <v>432</v>
      </c>
      <c r="AE40" s="60"/>
      <c r="AF40" s="182">
        <v>465.29999999999995</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4.1014520000000001</v>
      </c>
      <c r="F41" s="182">
        <v>4.3629829999999998</v>
      </c>
      <c r="G41" s="182">
        <v>2.7469480000000002</v>
      </c>
      <c r="H41" s="182">
        <v>2.5246000000000001E-2</v>
      </c>
      <c r="I41" s="182" t="s">
        <v>429</v>
      </c>
      <c r="J41" s="182" t="s">
        <v>429</v>
      </c>
      <c r="K41" s="182">
        <v>3.3449439999999999</v>
      </c>
      <c r="L41" s="182" t="s">
        <v>429</v>
      </c>
      <c r="M41" s="182">
        <v>61.675167999999999</v>
      </c>
      <c r="N41" s="182">
        <v>2.6413959999999999</v>
      </c>
      <c r="O41" s="182">
        <v>0.14266699999999999</v>
      </c>
      <c r="P41" s="182">
        <v>7.4684E-2</v>
      </c>
      <c r="Q41" s="182">
        <v>5.1901999999999997E-2</v>
      </c>
      <c r="R41" s="182">
        <v>0.168679</v>
      </c>
      <c r="S41" s="182">
        <v>0.11329</v>
      </c>
      <c r="T41" s="182">
        <v>5.6933999999999998E-2</v>
      </c>
      <c r="U41" s="182">
        <v>8.5330000000000007E-3</v>
      </c>
      <c r="V41" s="182">
        <v>3.600765</v>
      </c>
      <c r="W41" s="182">
        <v>3.1388410000000002</v>
      </c>
      <c r="X41" s="182">
        <v>1.448161</v>
      </c>
      <c r="Y41" s="182">
        <v>1.619319</v>
      </c>
      <c r="Z41" s="182">
        <v>0.93242199999999997</v>
      </c>
      <c r="AA41" s="182">
        <v>1.17963</v>
      </c>
      <c r="AB41" s="183">
        <v>5.1795330000000002</v>
      </c>
      <c r="AC41" s="182">
        <v>9.6589999999999995E-2</v>
      </c>
      <c r="AD41" s="182">
        <v>0.60364799999999996</v>
      </c>
      <c r="AE41" s="60"/>
      <c r="AF41" s="182">
        <v>766.3</v>
      </c>
      <c r="AG41" s="182">
        <v>3549</v>
      </c>
      <c r="AH41" s="182">
        <v>2352.6</v>
      </c>
      <c r="AI41" s="182">
        <v>5452</v>
      </c>
      <c r="AJ41" s="72">
        <v>379.4</v>
      </c>
      <c r="AK41" s="143" t="s">
        <v>432</v>
      </c>
      <c r="AL41" s="49" t="s">
        <v>49</v>
      </c>
    </row>
    <row r="42" spans="1:38" s="2" customFormat="1" ht="26.25" customHeight="1" thickBot="1" x14ac:dyDescent="0.25">
      <c r="A42" s="70" t="s">
        <v>70</v>
      </c>
      <c r="B42" s="70" t="s">
        <v>107</v>
      </c>
      <c r="C42" s="71" t="s">
        <v>108</v>
      </c>
      <c r="D42" s="72"/>
      <c r="E42" s="182">
        <v>8.9510000000000006E-3</v>
      </c>
      <c r="F42" s="182">
        <v>0.136438</v>
      </c>
      <c r="G42" s="143">
        <v>3.4399999999999999E-3</v>
      </c>
      <c r="H42" s="143">
        <v>5.0000000000000004E-6</v>
      </c>
      <c r="I42" s="143" t="s">
        <v>429</v>
      </c>
      <c r="J42" s="143" t="s">
        <v>429</v>
      </c>
      <c r="K42" s="182">
        <v>2.8540000000000002E-3</v>
      </c>
      <c r="L42" s="143" t="s">
        <v>429</v>
      </c>
      <c r="M42" s="182">
        <v>0.75272600000000001</v>
      </c>
      <c r="N42" s="143">
        <v>0.153</v>
      </c>
      <c r="O42" s="143">
        <v>1.2E-5</v>
      </c>
      <c r="P42" s="143" t="s">
        <v>431</v>
      </c>
      <c r="Q42" s="143" t="s">
        <v>431</v>
      </c>
      <c r="R42" s="143">
        <v>5.8E-5</v>
      </c>
      <c r="S42" s="143">
        <v>1.9719999999999998E-3</v>
      </c>
      <c r="T42" s="143">
        <v>8.1000000000000004E-5</v>
      </c>
      <c r="U42" s="143">
        <v>1.2E-5</v>
      </c>
      <c r="V42" s="143">
        <v>1.16E-3</v>
      </c>
      <c r="W42" s="143" t="s">
        <v>431</v>
      </c>
      <c r="X42" s="143">
        <v>4.5000000000000003E-5</v>
      </c>
      <c r="Y42" s="143">
        <v>4.8000000000000001E-5</v>
      </c>
      <c r="Z42" s="143" t="s">
        <v>431</v>
      </c>
      <c r="AA42" s="143" t="s">
        <v>431</v>
      </c>
      <c r="AB42" s="143">
        <v>9.2999999999999997E-5</v>
      </c>
      <c r="AC42" s="143" t="s">
        <v>432</v>
      </c>
      <c r="AD42" s="143" t="s">
        <v>432</v>
      </c>
      <c r="AE42" s="60"/>
      <c r="AF42" s="182">
        <v>50.802</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0.26</v>
      </c>
      <c r="F43" s="143">
        <v>0.04</v>
      </c>
      <c r="G43" s="143">
        <v>1.29</v>
      </c>
      <c r="H43" s="143">
        <v>9.4719999999999995E-3</v>
      </c>
      <c r="I43" s="143" t="s">
        <v>429</v>
      </c>
      <c r="J43" s="143" t="s">
        <v>429</v>
      </c>
      <c r="K43" s="143">
        <v>0.60003099999999998</v>
      </c>
      <c r="L43" s="143" t="s">
        <v>429</v>
      </c>
      <c r="M43" s="143">
        <v>0.46</v>
      </c>
      <c r="N43" s="143">
        <v>0.14000000000000001</v>
      </c>
      <c r="O43" s="143">
        <v>0</v>
      </c>
      <c r="P43" s="143">
        <v>6.8000000000000001E-6</v>
      </c>
      <c r="Q43" s="143">
        <v>1.00082E-2</v>
      </c>
      <c r="R43" s="143">
        <v>0.05</v>
      </c>
      <c r="S43" s="143">
        <v>0.02</v>
      </c>
      <c r="T43" s="143">
        <v>0.35</v>
      </c>
      <c r="U43" s="143">
        <v>6.9999999999999997E-7</v>
      </c>
      <c r="V43" s="143">
        <v>0.21</v>
      </c>
      <c r="W43" s="182">
        <v>4.6239000000000002E-2</v>
      </c>
      <c r="X43" s="182">
        <v>1.2262E-2</v>
      </c>
      <c r="Y43" s="182">
        <v>1.5276E-2</v>
      </c>
      <c r="Z43" s="182">
        <v>8.4939999999999998E-3</v>
      </c>
      <c r="AA43" s="182">
        <v>4.797E-3</v>
      </c>
      <c r="AB43" s="182">
        <v>4.0829000000000004E-2</v>
      </c>
      <c r="AC43" s="182">
        <v>1.34E-3</v>
      </c>
      <c r="AD43" s="182">
        <v>1.6496E-2</v>
      </c>
      <c r="AE43" s="60"/>
      <c r="AF43" s="143">
        <v>1090.5</v>
      </c>
      <c r="AG43" s="143">
        <v>97</v>
      </c>
      <c r="AH43" s="143">
        <v>68</v>
      </c>
      <c r="AI43" s="143">
        <v>256</v>
      </c>
      <c r="AJ43" s="143" t="s">
        <v>432</v>
      </c>
      <c r="AK43" s="143" t="s">
        <v>432</v>
      </c>
      <c r="AL43" s="49" t="s">
        <v>49</v>
      </c>
    </row>
    <row r="44" spans="1:38" s="2" customFormat="1" ht="26.25" customHeight="1" thickBot="1" x14ac:dyDescent="0.25">
      <c r="A44" s="70" t="s">
        <v>70</v>
      </c>
      <c r="B44" s="70" t="s">
        <v>111</v>
      </c>
      <c r="C44" s="71" t="s">
        <v>112</v>
      </c>
      <c r="D44" s="72"/>
      <c r="E44" s="182">
        <v>3.0976750000000002</v>
      </c>
      <c r="F44" s="182">
        <v>0.92403999999999997</v>
      </c>
      <c r="G44" s="143">
        <v>0.84475299999999998</v>
      </c>
      <c r="H44" s="182">
        <v>6.4700000000000001E-4</v>
      </c>
      <c r="I44" s="143" t="s">
        <v>429</v>
      </c>
      <c r="J44" s="143" t="s">
        <v>429</v>
      </c>
      <c r="K44" s="182">
        <v>0.34974</v>
      </c>
      <c r="L44" s="143" t="s">
        <v>429</v>
      </c>
      <c r="M44" s="182">
        <v>14.898324000000001</v>
      </c>
      <c r="N44" s="143">
        <v>2.4718</v>
      </c>
      <c r="O44" s="143">
        <v>9.77E-4</v>
      </c>
      <c r="P44" s="143" t="s">
        <v>431</v>
      </c>
      <c r="Q44" s="143" t="s">
        <v>431</v>
      </c>
      <c r="R44" s="143">
        <v>4.8830000000000002E-3</v>
      </c>
      <c r="S44" s="143">
        <v>0.166019</v>
      </c>
      <c r="T44" s="143">
        <v>6.8360000000000001E-3</v>
      </c>
      <c r="U44" s="143">
        <v>9.77E-4</v>
      </c>
      <c r="V44" s="143">
        <v>9.7657999999999995E-2</v>
      </c>
      <c r="W44" s="143" t="s">
        <v>431</v>
      </c>
      <c r="X44" s="143">
        <v>3.0950000000000001E-3</v>
      </c>
      <c r="Y44" s="143">
        <v>4.718E-3</v>
      </c>
      <c r="Z44" s="143" t="s">
        <v>431</v>
      </c>
      <c r="AA44" s="143" t="s">
        <v>431</v>
      </c>
      <c r="AB44" s="72">
        <v>7.8130000000000005E-3</v>
      </c>
      <c r="AC44" s="143" t="s">
        <v>432</v>
      </c>
      <c r="AD44" s="143" t="s">
        <v>432</v>
      </c>
      <c r="AE44" s="60"/>
      <c r="AF44" s="182">
        <v>4158.9580319999995</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0.61880299999999999</v>
      </c>
      <c r="F45" s="143">
        <v>0.116519</v>
      </c>
      <c r="G45" s="143">
        <v>7.9246999999999998E-2</v>
      </c>
      <c r="H45" s="143" t="s">
        <v>431</v>
      </c>
      <c r="I45" s="143" t="s">
        <v>429</v>
      </c>
      <c r="J45" s="143" t="s">
        <v>429</v>
      </c>
      <c r="K45" s="143">
        <v>1.6683E-2</v>
      </c>
      <c r="L45" s="143" t="s">
        <v>429</v>
      </c>
      <c r="M45" s="143">
        <v>0.35706399999999999</v>
      </c>
      <c r="N45" s="143">
        <v>1.0169999999999999E-3</v>
      </c>
      <c r="O45" s="143">
        <v>7.7999999999999999E-5</v>
      </c>
      <c r="P45" s="143">
        <v>2.3499999999999999E-4</v>
      </c>
      <c r="Q45" s="143">
        <v>3.1300000000000002E-4</v>
      </c>
      <c r="R45" s="143">
        <v>3.9100000000000002E-4</v>
      </c>
      <c r="S45" s="182">
        <v>1.5640000000000001E-3</v>
      </c>
      <c r="T45" s="143">
        <v>7.8200000000000006E-3</v>
      </c>
      <c r="U45" s="182">
        <v>7.7999999999999999E-5</v>
      </c>
      <c r="V45" s="143">
        <v>9.384E-3</v>
      </c>
      <c r="W45" s="143">
        <v>1.0169999999999999E-3</v>
      </c>
      <c r="X45" s="182">
        <v>1.5999999999999999E-5</v>
      </c>
      <c r="Y45" s="182">
        <v>7.7999999999999999E-5</v>
      </c>
      <c r="Z45" s="182">
        <v>7.7999999999999999E-5</v>
      </c>
      <c r="AA45" s="182">
        <v>7.9999999999999996E-6</v>
      </c>
      <c r="AB45" s="182">
        <v>1.8000000000000001E-4</v>
      </c>
      <c r="AC45" s="143">
        <v>6.2600000000000004E-4</v>
      </c>
      <c r="AD45" s="143">
        <v>2.9700000000000001E-4</v>
      </c>
      <c r="AE45" s="60"/>
      <c r="AF45" s="182">
        <v>353.74200000000002</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429</v>
      </c>
      <c r="J46" s="143" t="s">
        <v>429</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432</v>
      </c>
      <c r="J52" s="143" t="s">
        <v>432</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1.2190000000000001</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43">
        <v>0.22800000000000001</v>
      </c>
      <c r="AL53" s="49" t="s">
        <v>135</v>
      </c>
    </row>
    <row r="54" spans="1:38" s="2" customFormat="1" ht="37.5" customHeight="1" thickBot="1" x14ac:dyDescent="0.25">
      <c r="A54" s="70" t="s">
        <v>119</v>
      </c>
      <c r="B54" s="74" t="s">
        <v>136</v>
      </c>
      <c r="C54" s="76" t="s">
        <v>137</v>
      </c>
      <c r="D54" s="73"/>
      <c r="E54" s="143" t="s">
        <v>432</v>
      </c>
      <c r="F54" s="143">
        <v>5.6000000000000001E-2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43">
        <v>890</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516.9</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92</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2.6109260000000001</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0.09</v>
      </c>
      <c r="F64" s="143">
        <v>2.4499999999999999E-3</v>
      </c>
      <c r="G64" s="143" t="s">
        <v>432</v>
      </c>
      <c r="H64" s="143">
        <v>1.6504000000000001E-2</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t="s">
        <v>432</v>
      </c>
      <c r="F70" s="143">
        <v>8.5</v>
      </c>
      <c r="G70" s="143" t="s">
        <v>431</v>
      </c>
      <c r="H70" s="143">
        <v>0.26349600000000001</v>
      </c>
      <c r="I70" s="143" t="s">
        <v>429</v>
      </c>
      <c r="J70" s="143" t="s">
        <v>429</v>
      </c>
      <c r="K70" s="143">
        <v>0.47</v>
      </c>
      <c r="L70" s="143" t="s">
        <v>429</v>
      </c>
      <c r="M70" s="143">
        <v>0.3</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t="s">
        <v>432</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t="s">
        <v>432</v>
      </c>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t="s">
        <v>432</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t="s">
        <v>432</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t="s">
        <v>432</v>
      </c>
      <c r="F80" s="143" t="s">
        <v>432</v>
      </c>
      <c r="G80" s="143" t="s">
        <v>432</v>
      </c>
      <c r="H80" s="143">
        <v>0.16</v>
      </c>
      <c r="I80" s="143" t="s">
        <v>429</v>
      </c>
      <c r="J80" s="143" t="s">
        <v>429</v>
      </c>
      <c r="K80" s="143" t="s">
        <v>432</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4.0271340000000002</v>
      </c>
      <c r="G82" s="146" t="s">
        <v>432</v>
      </c>
      <c r="H82" s="146" t="s">
        <v>432</v>
      </c>
      <c r="I82" s="146" t="s">
        <v>429</v>
      </c>
      <c r="J82" s="146" t="s">
        <v>429</v>
      </c>
      <c r="K82" s="146" t="s">
        <v>432</v>
      </c>
      <c r="L82" s="146" t="s">
        <v>429</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1.554878</v>
      </c>
      <c r="AL82" s="49" t="s">
        <v>219</v>
      </c>
    </row>
    <row r="83" spans="1:38" s="2" customFormat="1" ht="26.25" customHeight="1" thickBot="1" x14ac:dyDescent="0.25">
      <c r="A83" s="70" t="s">
        <v>53</v>
      </c>
      <c r="B83" s="81" t="s">
        <v>211</v>
      </c>
      <c r="C83" s="82" t="s">
        <v>212</v>
      </c>
      <c r="D83" s="72"/>
      <c r="E83" s="146" t="s">
        <v>432</v>
      </c>
      <c r="F83" s="146">
        <v>3.0000000000000001E-3</v>
      </c>
      <c r="G83" s="146" t="s">
        <v>432</v>
      </c>
      <c r="H83" s="146" t="s">
        <v>432</v>
      </c>
      <c r="I83" s="146" t="s">
        <v>429</v>
      </c>
      <c r="J83" s="146" t="s">
        <v>429</v>
      </c>
      <c r="K83" s="146">
        <v>2.5049999999999999E-2</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167</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1.5786620000000002</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6.2945250000000001</v>
      </c>
      <c r="AL85" s="49" t="s">
        <v>216</v>
      </c>
    </row>
    <row r="86" spans="1:38" s="2" customFormat="1" ht="26.25" customHeight="1" thickBot="1" x14ac:dyDescent="0.25">
      <c r="A86" s="70" t="s">
        <v>208</v>
      </c>
      <c r="B86" s="76" t="s">
        <v>217</v>
      </c>
      <c r="C86" s="80" t="s">
        <v>218</v>
      </c>
      <c r="D86" s="72"/>
      <c r="E86" s="146" t="s">
        <v>432</v>
      </c>
      <c r="F86" s="146">
        <v>9.7197000000000006E-2</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0.38722400000000001</v>
      </c>
      <c r="AL86" s="49" t="s">
        <v>219</v>
      </c>
    </row>
    <row r="87" spans="1:38" s="2" customFormat="1" ht="26.25" customHeight="1" thickBot="1" x14ac:dyDescent="0.25">
      <c r="A87" s="70" t="s">
        <v>208</v>
      </c>
      <c r="B87" s="76" t="s">
        <v>220</v>
      </c>
      <c r="C87" s="80" t="s">
        <v>221</v>
      </c>
      <c r="D87" s="72"/>
      <c r="E87" s="146" t="s">
        <v>432</v>
      </c>
      <c r="F87" s="146">
        <v>1.0536E-2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2.6339999999999999E-2</v>
      </c>
      <c r="AL87" s="49" t="s">
        <v>219</v>
      </c>
    </row>
    <row r="88" spans="1:38" s="2" customFormat="1" ht="26.25" customHeight="1" thickBot="1" x14ac:dyDescent="0.25">
      <c r="A88" s="70" t="s">
        <v>208</v>
      </c>
      <c r="B88" s="76" t="s">
        <v>222</v>
      </c>
      <c r="C88" s="80" t="s">
        <v>223</v>
      </c>
      <c r="D88" s="72"/>
      <c r="E88" s="152" t="s">
        <v>431</v>
      </c>
      <c r="F88" s="146">
        <v>0.20128000000000001</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5.4356000000000002E-2</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0.108713</v>
      </c>
      <c r="AL89" s="49" t="s">
        <v>412</v>
      </c>
    </row>
    <row r="90" spans="1:38" s="8" customFormat="1" ht="26.25" customHeight="1" thickBot="1" x14ac:dyDescent="0.25">
      <c r="A90" s="70" t="s">
        <v>208</v>
      </c>
      <c r="B90" s="76" t="s">
        <v>226</v>
      </c>
      <c r="C90" s="80" t="s">
        <v>227</v>
      </c>
      <c r="D90" s="72"/>
      <c r="E90" s="146" t="s">
        <v>431</v>
      </c>
      <c r="F90" s="146">
        <v>0.62763500000000005</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3.2049999999999999E-3</v>
      </c>
      <c r="F91" s="185">
        <v>2.2957000000000002E-2</v>
      </c>
      <c r="G91" s="146">
        <v>1.8E-5</v>
      </c>
      <c r="H91" s="146">
        <v>7.3870000000000003E-3</v>
      </c>
      <c r="I91" s="146" t="s">
        <v>429</v>
      </c>
      <c r="J91" s="146" t="s">
        <v>429</v>
      </c>
      <c r="K91" s="185">
        <v>5.833E-2</v>
      </c>
      <c r="L91" s="146" t="s">
        <v>429</v>
      </c>
      <c r="M91" s="146">
        <v>9.8116999999999996E-2</v>
      </c>
      <c r="N91" s="185">
        <v>4.7280000000000004E-3</v>
      </c>
      <c r="O91" s="185">
        <v>1.3879000000000001E-2</v>
      </c>
      <c r="P91" s="185">
        <v>5.7670000000000004E-3</v>
      </c>
      <c r="Q91" s="185">
        <v>5.7749999999999998E-3</v>
      </c>
      <c r="R91" s="185">
        <v>9.9279999999999993E-3</v>
      </c>
      <c r="S91" s="185">
        <v>0.41269400000000001</v>
      </c>
      <c r="T91" s="185">
        <v>1.6514000000000001E-2</v>
      </c>
      <c r="U91" s="146" t="s">
        <v>431</v>
      </c>
      <c r="V91" s="185">
        <v>0.232155</v>
      </c>
      <c r="W91" s="146">
        <v>1.7799999999999999E-4</v>
      </c>
      <c r="X91" s="146">
        <v>1.9799999999999999E-4</v>
      </c>
      <c r="Y91" s="146">
        <v>8.0000000000000007E-5</v>
      </c>
      <c r="Z91" s="146">
        <v>8.0000000000000007E-5</v>
      </c>
      <c r="AA91" s="146">
        <v>8.0000000000000007E-5</v>
      </c>
      <c r="AB91" s="146">
        <v>4.3800000000000002E-4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1.0973373500000001</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429</v>
      </c>
      <c r="J94" s="143" t="s">
        <v>429</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c r="AG94" s="143"/>
      <c r="AH94" s="143"/>
      <c r="AI94" s="143"/>
      <c r="AJ94" s="143"/>
      <c r="AK94" s="143"/>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3" t="s">
        <v>429</v>
      </c>
      <c r="J95" s="143" t="s">
        <v>429</v>
      </c>
      <c r="K95" s="145" t="s">
        <v>432</v>
      </c>
      <c r="L95" s="143" t="s">
        <v>429</v>
      </c>
      <c r="M95" s="145" t="s">
        <v>432</v>
      </c>
      <c r="N95" s="145" t="s">
        <v>432</v>
      </c>
      <c r="O95" s="145" t="s">
        <v>432</v>
      </c>
      <c r="P95" s="145" t="s">
        <v>432</v>
      </c>
      <c r="Q95" s="145" t="s">
        <v>432</v>
      </c>
      <c r="R95" s="145" t="s">
        <v>432</v>
      </c>
      <c r="S95" s="145" t="s">
        <v>432</v>
      </c>
      <c r="T95" s="145" t="s">
        <v>432</v>
      </c>
      <c r="U95" s="145" t="s">
        <v>432</v>
      </c>
      <c r="V95" s="145" t="s">
        <v>432</v>
      </c>
      <c r="W95" s="145" t="s">
        <v>432</v>
      </c>
      <c r="X95" s="145" t="s">
        <v>432</v>
      </c>
      <c r="Y95" s="145" t="s">
        <v>432</v>
      </c>
      <c r="Z95" s="145" t="s">
        <v>432</v>
      </c>
      <c r="AA95" s="145" t="s">
        <v>432</v>
      </c>
      <c r="AB95" s="145" t="s">
        <v>432</v>
      </c>
      <c r="AC95" s="145" t="s">
        <v>432</v>
      </c>
      <c r="AD95" s="145"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8" t="s">
        <v>432</v>
      </c>
      <c r="G97" s="148" t="s">
        <v>432</v>
      </c>
      <c r="H97" s="148" t="s">
        <v>432</v>
      </c>
      <c r="I97" s="143" t="s">
        <v>429</v>
      </c>
      <c r="J97" s="143" t="s">
        <v>429</v>
      </c>
      <c r="K97" s="148" t="s">
        <v>432</v>
      </c>
      <c r="L97" s="143" t="s">
        <v>429</v>
      </c>
      <c r="M97" s="148" t="s">
        <v>432</v>
      </c>
      <c r="N97" s="148" t="s">
        <v>432</v>
      </c>
      <c r="O97" s="148" t="s">
        <v>432</v>
      </c>
      <c r="P97" s="148" t="s">
        <v>432</v>
      </c>
      <c r="Q97" s="148" t="s">
        <v>432</v>
      </c>
      <c r="R97" s="148" t="s">
        <v>432</v>
      </c>
      <c r="S97" s="148" t="s">
        <v>432</v>
      </c>
      <c r="T97" s="148" t="s">
        <v>432</v>
      </c>
      <c r="U97" s="148" t="s">
        <v>432</v>
      </c>
      <c r="V97" s="148" t="s">
        <v>432</v>
      </c>
      <c r="W97" s="148" t="s">
        <v>432</v>
      </c>
      <c r="X97" s="148" t="s">
        <v>432</v>
      </c>
      <c r="Y97" s="148" t="s">
        <v>432</v>
      </c>
      <c r="Z97" s="148" t="s">
        <v>432</v>
      </c>
      <c r="AA97" s="148" t="s">
        <v>432</v>
      </c>
      <c r="AB97" s="148" t="s">
        <v>432</v>
      </c>
      <c r="AC97" s="148" t="s">
        <v>432</v>
      </c>
      <c r="AD97" s="148"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t="s">
        <v>432</v>
      </c>
      <c r="F98" s="148" t="s">
        <v>432</v>
      </c>
      <c r="G98" s="148" t="s">
        <v>432</v>
      </c>
      <c r="H98" s="190">
        <v>8.1000000000000003E-2</v>
      </c>
      <c r="I98" s="143" t="s">
        <v>429</v>
      </c>
      <c r="J98" s="143" t="s">
        <v>429</v>
      </c>
      <c r="K98" s="148" t="s">
        <v>432</v>
      </c>
      <c r="L98" s="143" t="s">
        <v>429</v>
      </c>
      <c r="M98" s="148" t="s">
        <v>432</v>
      </c>
      <c r="N98" s="148" t="s">
        <v>432</v>
      </c>
      <c r="O98" s="148" t="s">
        <v>432</v>
      </c>
      <c r="P98" s="148" t="s">
        <v>432</v>
      </c>
      <c r="Q98" s="148" t="s">
        <v>432</v>
      </c>
      <c r="R98" s="148" t="s">
        <v>432</v>
      </c>
      <c r="S98" s="148" t="s">
        <v>432</v>
      </c>
      <c r="T98" s="148" t="s">
        <v>432</v>
      </c>
      <c r="U98" s="148" t="s">
        <v>432</v>
      </c>
      <c r="V98" s="148" t="s">
        <v>432</v>
      </c>
      <c r="W98" s="148" t="s">
        <v>432</v>
      </c>
      <c r="X98" s="148" t="s">
        <v>432</v>
      </c>
      <c r="Y98" s="148" t="s">
        <v>432</v>
      </c>
      <c r="Z98" s="148" t="s">
        <v>432</v>
      </c>
      <c r="AA98" s="148" t="s">
        <v>432</v>
      </c>
      <c r="AB98" s="148" t="s">
        <v>432</v>
      </c>
      <c r="AC98" s="148" t="s">
        <v>432</v>
      </c>
      <c r="AD98" s="148"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90">
        <v>5.6669000000000004E-2</v>
      </c>
      <c r="F99" s="143">
        <v>2.6017600000000001</v>
      </c>
      <c r="G99" s="143" t="s">
        <v>432</v>
      </c>
      <c r="H99" s="183">
        <v>2.3842920000000003</v>
      </c>
      <c r="I99" s="143" t="s">
        <v>429</v>
      </c>
      <c r="J99" s="143" t="s">
        <v>429</v>
      </c>
      <c r="K99" s="143">
        <v>0.34970000000000001</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253.4</v>
      </c>
      <c r="AL99" s="49" t="s">
        <v>245</v>
      </c>
    </row>
    <row r="100" spans="1:38" s="2" customFormat="1" ht="26.25" customHeight="1" thickBot="1" x14ac:dyDescent="0.25">
      <c r="A100" s="70" t="s">
        <v>243</v>
      </c>
      <c r="B100" s="70" t="s">
        <v>246</v>
      </c>
      <c r="C100" s="71" t="s">
        <v>408</v>
      </c>
      <c r="D100" s="84"/>
      <c r="E100" s="190">
        <v>4.2267000000000006E-2</v>
      </c>
      <c r="F100" s="143">
        <v>3.2154099999999999</v>
      </c>
      <c r="G100" s="143" t="s">
        <v>432</v>
      </c>
      <c r="H100" s="183">
        <v>1.5018390000000001</v>
      </c>
      <c r="I100" s="143" t="s">
        <v>429</v>
      </c>
      <c r="J100" s="143" t="s">
        <v>429</v>
      </c>
      <c r="K100" s="143">
        <v>0.16841</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361.2</v>
      </c>
      <c r="AL100" s="49" t="s">
        <v>245</v>
      </c>
    </row>
    <row r="101" spans="1:38" s="2" customFormat="1" ht="26.25" customHeight="1" thickBot="1" x14ac:dyDescent="0.25">
      <c r="A101" s="70" t="s">
        <v>243</v>
      </c>
      <c r="B101" s="70" t="s">
        <v>247</v>
      </c>
      <c r="C101" s="71" t="s">
        <v>248</v>
      </c>
      <c r="D101" s="84"/>
      <c r="E101" s="190">
        <v>1.6800000000000001E-3</v>
      </c>
      <c r="F101" s="143">
        <v>3.8940000000000002E-2</v>
      </c>
      <c r="G101" s="143" t="s">
        <v>432</v>
      </c>
      <c r="H101" s="182">
        <v>5.5820000000000002E-2</v>
      </c>
      <c r="I101" s="143" t="s">
        <v>429</v>
      </c>
      <c r="J101" s="143" t="s">
        <v>429</v>
      </c>
      <c r="K101" s="143">
        <v>1.9539999999999998E-2</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142.80000000000001</v>
      </c>
      <c r="AL101" s="49" t="s">
        <v>245</v>
      </c>
    </row>
    <row r="102" spans="1:38" s="2" customFormat="1" ht="26.25" customHeight="1" thickBot="1" x14ac:dyDescent="0.25">
      <c r="A102" s="70" t="s">
        <v>243</v>
      </c>
      <c r="B102" s="70" t="s">
        <v>249</v>
      </c>
      <c r="C102" s="71" t="s">
        <v>386</v>
      </c>
      <c r="D102" s="84"/>
      <c r="E102" s="182">
        <v>3.96E-3</v>
      </c>
      <c r="F102" s="143">
        <v>0.53370800000000007</v>
      </c>
      <c r="G102" s="143" t="s">
        <v>432</v>
      </c>
      <c r="H102" s="183">
        <v>1.5757499999999998</v>
      </c>
      <c r="I102" s="143" t="s">
        <v>429</v>
      </c>
      <c r="J102" s="143" t="s">
        <v>429</v>
      </c>
      <c r="K102" s="143">
        <v>0.41849999999999998</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541.1</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4.0000000000000003E-5</v>
      </c>
      <c r="F104" s="143">
        <v>2.0400000000000001E-3</v>
      </c>
      <c r="G104" s="143" t="s">
        <v>432</v>
      </c>
      <c r="H104" s="182">
        <v>1.31E-3</v>
      </c>
      <c r="I104" s="143" t="s">
        <v>429</v>
      </c>
      <c r="J104" s="143" t="s">
        <v>429</v>
      </c>
      <c r="K104" s="143">
        <v>4.6000000000000001E-4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1.65E-3</v>
      </c>
      <c r="F105" s="143">
        <v>5.1360000000000003E-2</v>
      </c>
      <c r="G105" s="143" t="s">
        <v>432</v>
      </c>
      <c r="H105" s="182">
        <v>4.6199999999999998E-2</v>
      </c>
      <c r="I105" s="143" t="s">
        <v>429</v>
      </c>
      <c r="J105" s="143" t="s">
        <v>429</v>
      </c>
      <c r="K105" s="143">
        <v>3.1700000000000001E-3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6.6</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1.2029999999999999E-2</v>
      </c>
      <c r="F107" s="143">
        <v>0.29965700000000001</v>
      </c>
      <c r="G107" s="143" t="s">
        <v>432</v>
      </c>
      <c r="H107" s="182">
        <v>0.28119699999999997</v>
      </c>
      <c r="I107" s="143" t="s">
        <v>429</v>
      </c>
      <c r="J107" s="143" t="s">
        <v>429</v>
      </c>
      <c r="K107" s="191">
        <v>0.345059</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1816.1</v>
      </c>
      <c r="AL107" s="49" t="s">
        <v>245</v>
      </c>
    </row>
    <row r="108" spans="1:38" s="2" customFormat="1" ht="26.25" customHeight="1" thickBot="1" x14ac:dyDescent="0.25">
      <c r="A108" s="70" t="s">
        <v>243</v>
      </c>
      <c r="B108" s="70" t="s">
        <v>259</v>
      </c>
      <c r="C108" s="71" t="s">
        <v>380</v>
      </c>
      <c r="D108" s="84"/>
      <c r="E108" s="190">
        <v>3.4840000000000001E-3</v>
      </c>
      <c r="F108" s="143">
        <v>0.11022899999999999</v>
      </c>
      <c r="G108" s="143" t="s">
        <v>432</v>
      </c>
      <c r="H108" s="182">
        <v>0.13960500000000001</v>
      </c>
      <c r="I108" s="143" t="s">
        <v>429</v>
      </c>
      <c r="J108" s="143" t="s">
        <v>429</v>
      </c>
      <c r="K108" s="143">
        <v>4.0825E-2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1020.6</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1.8699999999999999E-3</v>
      </c>
      <c r="F110" s="143">
        <v>0.322073</v>
      </c>
      <c r="G110" s="143" t="s">
        <v>432</v>
      </c>
      <c r="H110" s="182">
        <v>0.25507199999999997</v>
      </c>
      <c r="I110" s="143" t="s">
        <v>429</v>
      </c>
      <c r="J110" s="143" t="s">
        <v>429</v>
      </c>
      <c r="K110" s="143">
        <v>9.2208999999999999E-2</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658.6</v>
      </c>
      <c r="AL110" s="49" t="s">
        <v>245</v>
      </c>
    </row>
    <row r="111" spans="1:38" s="2" customFormat="1" ht="26.25" customHeight="1" thickBot="1" x14ac:dyDescent="0.25">
      <c r="A111" s="70" t="s">
        <v>243</v>
      </c>
      <c r="B111" s="70" t="s">
        <v>262</v>
      </c>
      <c r="C111" s="71" t="s">
        <v>376</v>
      </c>
      <c r="D111" s="84"/>
      <c r="E111" s="190">
        <v>2.0000000000000001E-4</v>
      </c>
      <c r="F111" s="143">
        <v>0.39363999999999999</v>
      </c>
      <c r="G111" s="143" t="s">
        <v>432</v>
      </c>
      <c r="H111" s="143">
        <v>4.0600000000000002E-3</v>
      </c>
      <c r="I111" s="143" t="s">
        <v>429</v>
      </c>
      <c r="J111" s="143" t="s">
        <v>429</v>
      </c>
      <c r="K111" s="143">
        <v>3.65E-3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117.4</v>
      </c>
      <c r="AL111" s="49" t="s">
        <v>245</v>
      </c>
    </row>
    <row r="112" spans="1:38" s="2" customFormat="1" ht="26.25" customHeight="1" thickBot="1" x14ac:dyDescent="0.25">
      <c r="A112" s="70" t="s">
        <v>263</v>
      </c>
      <c r="B112" s="70" t="s">
        <v>264</v>
      </c>
      <c r="C112" s="71" t="s">
        <v>265</v>
      </c>
      <c r="D112" s="72"/>
      <c r="E112" s="143">
        <v>2.3344</v>
      </c>
      <c r="F112" s="72" t="s">
        <v>432</v>
      </c>
      <c r="G112" s="143" t="s">
        <v>432</v>
      </c>
      <c r="H112" s="143">
        <v>2.9458860000000002</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72">
        <v>58360000</v>
      </c>
      <c r="AL112" s="49" t="s">
        <v>418</v>
      </c>
    </row>
    <row r="113" spans="1:38" s="2" customFormat="1" ht="26.25" customHeight="1" thickBot="1" x14ac:dyDescent="0.25">
      <c r="A113" s="70" t="s">
        <v>263</v>
      </c>
      <c r="B113" s="85" t="s">
        <v>266</v>
      </c>
      <c r="C113" s="86" t="s">
        <v>267</v>
      </c>
      <c r="D113" s="72"/>
      <c r="E113" s="182">
        <v>1.0746780000000002</v>
      </c>
      <c r="F113" s="143" t="s">
        <v>432</v>
      </c>
      <c r="G113" s="143" t="s">
        <v>432</v>
      </c>
      <c r="H113" s="182">
        <v>6.0900560000000006</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3.1099999999999999E-3</v>
      </c>
      <c r="F114" s="143" t="s">
        <v>432</v>
      </c>
      <c r="G114" s="143" t="s">
        <v>432</v>
      </c>
      <c r="H114" s="143">
        <v>1.0574E-2</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2.1880000000000003E-3</v>
      </c>
      <c r="F115" s="143" t="s">
        <v>432</v>
      </c>
      <c r="G115" s="143" t="s">
        <v>432</v>
      </c>
      <c r="H115" s="182">
        <v>4.3760000000000005E-3</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0.31305999999999995</v>
      </c>
      <c r="F116" s="143" t="s">
        <v>432</v>
      </c>
      <c r="G116" s="143" t="s">
        <v>432</v>
      </c>
      <c r="H116" s="183">
        <v>0.95280399999999987</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1.4852809999999999</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0.73612</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0.15248300000000001</v>
      </c>
      <c r="G125" s="146" t="s">
        <v>432</v>
      </c>
      <c r="H125" s="146" t="s">
        <v>431</v>
      </c>
      <c r="I125" s="146" t="s">
        <v>429</v>
      </c>
      <c r="J125" s="146" t="s">
        <v>429</v>
      </c>
      <c r="K125" s="146">
        <v>3.5300000000000002E-4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761.98</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1.794E-3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5.2124999999999998E-2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0.46</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t="s">
        <v>432</v>
      </c>
      <c r="F133" s="146" t="s">
        <v>432</v>
      </c>
      <c r="G133" s="146" t="s">
        <v>432</v>
      </c>
      <c r="H133" s="146" t="s">
        <v>432</v>
      </c>
      <c r="I133" s="146" t="s">
        <v>429</v>
      </c>
      <c r="J133" s="146" t="s">
        <v>429</v>
      </c>
      <c r="K133" s="146" t="s">
        <v>432</v>
      </c>
      <c r="L133" s="146" t="s">
        <v>429</v>
      </c>
      <c r="M133" s="146" t="s">
        <v>432</v>
      </c>
      <c r="N133" s="146" t="s">
        <v>432</v>
      </c>
      <c r="O133" s="146" t="s">
        <v>432</v>
      </c>
      <c r="P133" s="146" t="s">
        <v>432</v>
      </c>
      <c r="Q133" s="146" t="s">
        <v>432</v>
      </c>
      <c r="R133" s="146" t="s">
        <v>432</v>
      </c>
      <c r="S133" s="146" t="s">
        <v>432</v>
      </c>
      <c r="T133" s="146" t="s">
        <v>432</v>
      </c>
      <c r="U133" s="146" t="s">
        <v>432</v>
      </c>
      <c r="V133" s="146" t="s">
        <v>432</v>
      </c>
      <c r="W133" s="146" t="s">
        <v>432</v>
      </c>
      <c r="X133" s="146" t="s">
        <v>432</v>
      </c>
      <c r="Y133" s="146" t="s">
        <v>432</v>
      </c>
      <c r="Z133" s="146" t="s">
        <v>432</v>
      </c>
      <c r="AA133" s="146" t="s">
        <v>432</v>
      </c>
      <c r="AB133" s="146" t="s">
        <v>432</v>
      </c>
      <c r="AC133" s="146" t="s">
        <v>432</v>
      </c>
      <c r="AD133" s="146" t="s">
        <v>432</v>
      </c>
      <c r="AE133" s="60"/>
      <c r="AF133" s="143" t="s">
        <v>432</v>
      </c>
      <c r="AG133" s="143" t="s">
        <v>432</v>
      </c>
      <c r="AH133" s="143" t="s">
        <v>432</v>
      </c>
      <c r="AI133" s="143" t="s">
        <v>432</v>
      </c>
      <c r="AJ133" s="143" t="s">
        <v>432</v>
      </c>
      <c r="AK133" s="143" t="s">
        <v>432</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1.5573E-2</v>
      </c>
      <c r="F135" s="146">
        <v>1.73E-4</v>
      </c>
      <c r="G135" s="146">
        <v>1.4708000000000001E-2</v>
      </c>
      <c r="H135" s="146" t="s">
        <v>431</v>
      </c>
      <c r="I135" s="146" t="s">
        <v>429</v>
      </c>
      <c r="J135" s="146" t="s">
        <v>429</v>
      </c>
      <c r="K135" s="146">
        <v>0.15832399999999999</v>
      </c>
      <c r="L135" s="146" t="s">
        <v>429</v>
      </c>
      <c r="M135" s="146">
        <v>6.0559999999999998E-3</v>
      </c>
      <c r="N135" s="146">
        <v>0.89976599999999995</v>
      </c>
      <c r="O135" s="146">
        <v>2.9415E-2</v>
      </c>
      <c r="P135" s="146">
        <v>2.4223999999999999E-2</v>
      </c>
      <c r="Q135" s="146">
        <v>1.8513999999999999E-2</v>
      </c>
      <c r="R135" s="146">
        <v>1.601E-3</v>
      </c>
      <c r="S135" s="146">
        <v>8.0500000000000005E-4</v>
      </c>
      <c r="T135" s="146">
        <v>1.0380000000000001E-3</v>
      </c>
      <c r="U135" s="146" t="s">
        <v>431</v>
      </c>
      <c r="V135" s="146">
        <v>7.7860000000000004E-3</v>
      </c>
      <c r="W135" s="146">
        <v>0.34606399999999998</v>
      </c>
      <c r="X135" s="146">
        <v>3.6000000000000001E-5</v>
      </c>
      <c r="Y135" s="146">
        <v>2.8E-5</v>
      </c>
      <c r="Z135" s="146">
        <v>2.6999999999999999E-5</v>
      </c>
      <c r="AA135" s="146" t="s">
        <v>431</v>
      </c>
      <c r="AB135" s="146">
        <v>9.1000000000000003E-5</v>
      </c>
      <c r="AC135" s="146">
        <v>1.7302999999999999E-2</v>
      </c>
      <c r="AD135" s="146">
        <v>4.5852999999999998E-2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46" t="s">
        <v>432</v>
      </c>
      <c r="F136" s="146" t="s">
        <v>431</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46" t="s">
        <v>432</v>
      </c>
      <c r="F137" s="146" t="s">
        <v>431</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46" t="s">
        <v>429</v>
      </c>
      <c r="J138" s="146" t="s">
        <v>429</v>
      </c>
      <c r="K138" s="150" t="s">
        <v>432</v>
      </c>
      <c r="L138" s="146" t="s">
        <v>429</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1" t="s">
        <v>431</v>
      </c>
      <c r="F139" s="151" t="s">
        <v>431</v>
      </c>
      <c r="G139" s="151" t="s">
        <v>431</v>
      </c>
      <c r="H139" s="151" t="s">
        <v>431</v>
      </c>
      <c r="I139" s="151" t="s">
        <v>429</v>
      </c>
      <c r="J139" s="151" t="s">
        <v>429</v>
      </c>
      <c r="K139" s="151" t="s">
        <v>431</v>
      </c>
      <c r="L139" s="146" t="s">
        <v>429</v>
      </c>
      <c r="M139" s="151" t="s">
        <v>431</v>
      </c>
      <c r="N139" s="151" t="s">
        <v>431</v>
      </c>
      <c r="O139" s="151" t="s">
        <v>431</v>
      </c>
      <c r="P139" s="151" t="s">
        <v>431</v>
      </c>
      <c r="Q139" s="151" t="s">
        <v>431</v>
      </c>
      <c r="R139" s="151" t="s">
        <v>431</v>
      </c>
      <c r="S139" s="151" t="s">
        <v>431</v>
      </c>
      <c r="T139" s="151" t="s">
        <v>431</v>
      </c>
      <c r="U139" s="151" t="s">
        <v>431</v>
      </c>
      <c r="V139" s="151" t="s">
        <v>431</v>
      </c>
      <c r="W139" s="151" t="s">
        <v>431</v>
      </c>
      <c r="X139" s="151" t="s">
        <v>431</v>
      </c>
      <c r="Y139" s="151" t="s">
        <v>431</v>
      </c>
      <c r="Z139" s="151" t="s">
        <v>431</v>
      </c>
      <c r="AA139" s="151" t="s">
        <v>431</v>
      </c>
      <c r="AB139" s="151" t="s">
        <v>431</v>
      </c>
      <c r="AC139" s="151" t="s">
        <v>431</v>
      </c>
      <c r="AD139" s="151"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49.344141000000008</v>
      </c>
      <c r="F141" s="20">
        <f t="shared" ref="F141:AD141" si="0">SUM(F14:F140)</f>
        <v>43.35854934999999</v>
      </c>
      <c r="G141" s="20">
        <f t="shared" si="0"/>
        <v>192.71761500000014</v>
      </c>
      <c r="H141" s="20">
        <f t="shared" si="0"/>
        <v>16.928532000000001</v>
      </c>
      <c r="I141" s="20">
        <f t="shared" si="0"/>
        <v>0</v>
      </c>
      <c r="J141" s="20">
        <f t="shared" si="0"/>
        <v>0</v>
      </c>
      <c r="K141" s="20">
        <f t="shared" si="0"/>
        <v>250.84358900000001</v>
      </c>
      <c r="L141" s="20">
        <f t="shared" si="0"/>
        <v>0</v>
      </c>
      <c r="M141" s="20">
        <f t="shared" si="0"/>
        <v>154.16409500000003</v>
      </c>
      <c r="N141" s="20">
        <f t="shared" si="0"/>
        <v>126.54440680000002</v>
      </c>
      <c r="O141" s="20">
        <f t="shared" si="0"/>
        <v>3.1701152999999995</v>
      </c>
      <c r="P141" s="20">
        <f t="shared" si="0"/>
        <v>0.92094619999999994</v>
      </c>
      <c r="Q141" s="20">
        <f t="shared" si="0"/>
        <v>14.1108685</v>
      </c>
      <c r="R141" s="20">
        <f>SUM(R14:R140)</f>
        <v>13.859769899999998</v>
      </c>
      <c r="S141" s="20">
        <f t="shared" si="0"/>
        <v>7.1124980999999998</v>
      </c>
      <c r="T141" s="20">
        <f t="shared" si="0"/>
        <v>17.047786600000002</v>
      </c>
      <c r="U141" s="20">
        <f t="shared" si="0"/>
        <v>1.22468E-2</v>
      </c>
      <c r="V141" s="20">
        <f t="shared" si="0"/>
        <v>80.335212799999965</v>
      </c>
      <c r="W141" s="20">
        <f t="shared" si="0"/>
        <v>6.8254660000000005</v>
      </c>
      <c r="X141" s="20">
        <f t="shared" si="0"/>
        <v>1.8630690000000001</v>
      </c>
      <c r="Y141" s="20">
        <f t="shared" si="0"/>
        <v>2.1599089999999999</v>
      </c>
      <c r="Z141" s="20">
        <f t="shared" si="0"/>
        <v>1.1828430000000001</v>
      </c>
      <c r="AA141" s="20">
        <f t="shared" si="0"/>
        <v>1.3606659999999999</v>
      </c>
      <c r="AB141" s="20">
        <f t="shared" si="0"/>
        <v>6.5664880000000005</v>
      </c>
      <c r="AC141" s="20">
        <f t="shared" si="0"/>
        <v>0.22748099999999999</v>
      </c>
      <c r="AD141" s="20">
        <f t="shared" si="0"/>
        <v>2.4597650000000004</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49.344141000000008</v>
      </c>
      <c r="F152" s="14">
        <f t="shared" ref="F152:AD152" si="1">F141 + F151 + IF(AND(OR($B$4="AT",$B$4="BE",$B$4="CH",$B$4="GB",$B$4="IE",$B$4="LT",$B$4="LU",$B$4="NL"),SUM(F143:F149)&gt;0),SUM(F143:F149)-SUM(F27:F33),0)</f>
        <v>43.35854934999999</v>
      </c>
      <c r="G152" s="14">
        <f t="shared" si="1"/>
        <v>192.71761500000014</v>
      </c>
      <c r="H152" s="14">
        <f t="shared" si="1"/>
        <v>16.928532000000001</v>
      </c>
      <c r="I152" s="14">
        <f t="shared" si="1"/>
        <v>0</v>
      </c>
      <c r="J152" s="14">
        <f t="shared" si="1"/>
        <v>0</v>
      </c>
      <c r="K152" s="14">
        <f t="shared" si="1"/>
        <v>250.84358900000001</v>
      </c>
      <c r="L152" s="14">
        <f t="shared" si="1"/>
        <v>0</v>
      </c>
      <c r="M152" s="14">
        <f t="shared" si="1"/>
        <v>154.16409500000003</v>
      </c>
      <c r="N152" s="14">
        <f t="shared" si="1"/>
        <v>126.54440680000002</v>
      </c>
      <c r="O152" s="14">
        <f t="shared" si="1"/>
        <v>3.1701152999999995</v>
      </c>
      <c r="P152" s="14">
        <f t="shared" si="1"/>
        <v>0.92094619999999994</v>
      </c>
      <c r="Q152" s="14">
        <f t="shared" si="1"/>
        <v>14.1108685</v>
      </c>
      <c r="R152" s="14">
        <f t="shared" si="1"/>
        <v>13.859769899999998</v>
      </c>
      <c r="S152" s="14">
        <f t="shared" si="1"/>
        <v>7.1124980999999998</v>
      </c>
      <c r="T152" s="14">
        <f t="shared" si="1"/>
        <v>17.047786600000002</v>
      </c>
      <c r="U152" s="14">
        <f t="shared" si="1"/>
        <v>1.22468E-2</v>
      </c>
      <c r="V152" s="14">
        <f t="shared" si="1"/>
        <v>80.335212799999965</v>
      </c>
      <c r="W152" s="14">
        <f t="shared" si="1"/>
        <v>6.8254660000000005</v>
      </c>
      <c r="X152" s="14">
        <f t="shared" si="1"/>
        <v>1.8630690000000001</v>
      </c>
      <c r="Y152" s="14">
        <f t="shared" si="1"/>
        <v>2.1599089999999999</v>
      </c>
      <c r="Z152" s="14">
        <f t="shared" si="1"/>
        <v>1.1828430000000001</v>
      </c>
      <c r="AA152" s="14">
        <f t="shared" si="1"/>
        <v>1.3606659999999999</v>
      </c>
      <c r="AB152" s="14">
        <f t="shared" si="1"/>
        <v>6.5664880000000005</v>
      </c>
      <c r="AC152" s="14">
        <f t="shared" si="1"/>
        <v>0.22748099999999999</v>
      </c>
      <c r="AD152" s="14">
        <f t="shared" si="1"/>
        <v>2.4597650000000004</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49.344141000000008</v>
      </c>
      <c r="F154" s="14">
        <f>F141 + F153 - IF(OR($B$6=2005,$B$6&gt;=2020),SUM(F99:F122),0) + IF(AND(OR($B$4="AT",$B$4="BE",$B$4="CH",$B$4="GB",$B$4="IE",$B$4="LT",$B$4="LU",$B$4="NL"),SUM(F143:F149)&gt;0),SUM(F143:F149)-SUM(F27:F33),0)</f>
        <v>43.35854934999999</v>
      </c>
      <c r="G154" s="14">
        <f>G141 + G153 + IF(AND(OR($B$4="AT",$B$4="BE",$B$4="CH",$B$4="GB",$B$4="IE",$B$4="LT",$B$4="LU",$B$4="NL"),SUM(G143:G149)&gt;0),SUM(G143:G149)-SUM(G27:G33),0)</f>
        <v>192.71761500000014</v>
      </c>
      <c r="H154" s="14">
        <f t="shared" ref="H154:AD154" si="2">H141 + H153 + IF(AND(OR($B$4="AT",$B$4="BE",$B$4="CH",$B$4="GB",$B$4="IE",$B$4="LT",$B$4="LU",$B$4="NL"),SUM(H143:H149)&gt;0),SUM(H143:H149)-SUM(H27:H33),0)</f>
        <v>16.928532000000001</v>
      </c>
      <c r="I154" s="14">
        <f t="shared" si="2"/>
        <v>0</v>
      </c>
      <c r="J154" s="14">
        <f t="shared" si="2"/>
        <v>0</v>
      </c>
      <c r="K154" s="14">
        <f t="shared" si="2"/>
        <v>250.84358900000001</v>
      </c>
      <c r="L154" s="14">
        <f t="shared" si="2"/>
        <v>0</v>
      </c>
      <c r="M154" s="14">
        <f t="shared" si="2"/>
        <v>154.16409500000003</v>
      </c>
      <c r="N154" s="14">
        <f t="shared" si="2"/>
        <v>126.54440680000002</v>
      </c>
      <c r="O154" s="14">
        <f t="shared" si="2"/>
        <v>3.1701152999999995</v>
      </c>
      <c r="P154" s="14">
        <f t="shared" si="2"/>
        <v>0.92094619999999994</v>
      </c>
      <c r="Q154" s="14">
        <f t="shared" si="2"/>
        <v>14.1108685</v>
      </c>
      <c r="R154" s="14">
        <f t="shared" si="2"/>
        <v>13.859769899999998</v>
      </c>
      <c r="S154" s="14">
        <f t="shared" si="2"/>
        <v>7.1124980999999998</v>
      </c>
      <c r="T154" s="14">
        <f t="shared" si="2"/>
        <v>17.047786600000002</v>
      </c>
      <c r="U154" s="14">
        <f t="shared" si="2"/>
        <v>1.22468E-2</v>
      </c>
      <c r="V154" s="14">
        <f t="shared" si="2"/>
        <v>80.335212799999965</v>
      </c>
      <c r="W154" s="14">
        <f t="shared" si="2"/>
        <v>6.8254660000000005</v>
      </c>
      <c r="X154" s="14">
        <f t="shared" si="2"/>
        <v>1.8630690000000001</v>
      </c>
      <c r="Y154" s="14">
        <f t="shared" si="2"/>
        <v>2.1599089999999999</v>
      </c>
      <c r="Z154" s="14">
        <f t="shared" si="2"/>
        <v>1.1828430000000001</v>
      </c>
      <c r="AA154" s="14">
        <f t="shared" si="2"/>
        <v>1.3606659999999999</v>
      </c>
      <c r="AB154" s="14">
        <f t="shared" si="2"/>
        <v>6.5664880000000005</v>
      </c>
      <c r="AC154" s="14">
        <f t="shared" si="2"/>
        <v>0.22748099999999999</v>
      </c>
      <c r="AD154" s="14">
        <f t="shared" si="2"/>
        <v>2.4597650000000004</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0.12260600000000001</v>
      </c>
      <c r="F157" s="158">
        <v>4.7889999999999999E-3</v>
      </c>
      <c r="G157" s="158">
        <v>9.5790000000000007E-3</v>
      </c>
      <c r="H157" s="158" t="s">
        <v>431</v>
      </c>
      <c r="I157" s="158" t="s">
        <v>429</v>
      </c>
      <c r="J157" s="158" t="s">
        <v>429</v>
      </c>
      <c r="K157" s="158">
        <v>1.916E-3</v>
      </c>
      <c r="L157" s="158" t="s">
        <v>429</v>
      </c>
      <c r="M157" s="158">
        <v>1.0536E-2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158">
        <v>421.47600000000006</v>
      </c>
      <c r="AG157" s="158" t="s">
        <v>432</v>
      </c>
      <c r="AH157" s="158" t="s">
        <v>432</v>
      </c>
      <c r="AI157" s="158" t="s">
        <v>432</v>
      </c>
      <c r="AJ157" s="158" t="s">
        <v>432</v>
      </c>
      <c r="AK157" s="158" t="s">
        <v>432</v>
      </c>
      <c r="AL157" s="57" t="s">
        <v>49</v>
      </c>
    </row>
    <row r="158" spans="1:38" s="1" customFormat="1" ht="26.25" customHeight="1" thickBot="1" x14ac:dyDescent="0.25">
      <c r="A158" s="57" t="s">
        <v>327</v>
      </c>
      <c r="B158" s="57" t="s">
        <v>330</v>
      </c>
      <c r="C158" s="108" t="s">
        <v>331</v>
      </c>
      <c r="D158" s="109"/>
      <c r="E158" s="158">
        <v>5.1980000000000004E-3</v>
      </c>
      <c r="F158" s="158">
        <v>5.0000000000000002E-5</v>
      </c>
      <c r="G158" s="158">
        <v>5.0500000000000002E-4</v>
      </c>
      <c r="H158" s="158" t="s">
        <v>431</v>
      </c>
      <c r="I158" s="158" t="s">
        <v>429</v>
      </c>
      <c r="J158" s="158" t="s">
        <v>429</v>
      </c>
      <c r="K158" s="158">
        <v>1.01E-4</v>
      </c>
      <c r="L158" s="158" t="s">
        <v>429</v>
      </c>
      <c r="M158" s="158">
        <v>1.0089999999999999E-3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158">
        <v>22.22</v>
      </c>
      <c r="AG158" s="158" t="s">
        <v>432</v>
      </c>
      <c r="AH158" s="158" t="s">
        <v>432</v>
      </c>
      <c r="AI158" s="158" t="s">
        <v>432</v>
      </c>
      <c r="AJ158" s="158" t="s">
        <v>432</v>
      </c>
      <c r="AK158" s="158" t="s">
        <v>432</v>
      </c>
      <c r="AL158" s="57" t="s">
        <v>49</v>
      </c>
    </row>
    <row r="159" spans="1:38" s="1" customFormat="1" ht="26.25" customHeight="1" thickBot="1" x14ac:dyDescent="0.25">
      <c r="A159" s="57" t="s">
        <v>332</v>
      </c>
      <c r="B159" s="57" t="s">
        <v>333</v>
      </c>
      <c r="C159" s="108" t="s">
        <v>411</v>
      </c>
      <c r="D159" s="109"/>
      <c r="E159" s="203">
        <v>9.9565999999999999</v>
      </c>
      <c r="F159" s="203">
        <v>0.34460000000000002</v>
      </c>
      <c r="G159" s="203">
        <v>4.8680000000000003</v>
      </c>
      <c r="H159" s="158" t="s">
        <v>431</v>
      </c>
      <c r="I159" s="158" t="s">
        <v>429</v>
      </c>
      <c r="J159" s="158" t="s">
        <v>429</v>
      </c>
      <c r="K159" s="203">
        <v>0.57440000000000002</v>
      </c>
      <c r="L159" s="158" t="s">
        <v>429</v>
      </c>
      <c r="M159" s="203">
        <v>0.93240000000000001</v>
      </c>
      <c r="N159" s="203">
        <v>2.0480000000000002E-2</v>
      </c>
      <c r="O159" s="203">
        <v>2.0799999999999998E-3</v>
      </c>
      <c r="P159" s="203">
        <v>2.96E-3</v>
      </c>
      <c r="Q159" s="203">
        <v>5.8599999999999998E-3</v>
      </c>
      <c r="R159" s="203">
        <v>6.1240000000000003E-2</v>
      </c>
      <c r="S159" s="203">
        <v>2.52E-2</v>
      </c>
      <c r="T159" s="203">
        <v>2.6680000000000001</v>
      </c>
      <c r="U159" s="203">
        <v>3.7200000000000002E-3</v>
      </c>
      <c r="V159" s="203">
        <v>0.1512</v>
      </c>
      <c r="W159" s="203">
        <v>4.4260000000000001E-2</v>
      </c>
      <c r="X159" s="203">
        <v>4.9799999999999996E-4</v>
      </c>
      <c r="Y159" s="203">
        <v>2.8999999999999998E-3</v>
      </c>
      <c r="Z159" s="203">
        <v>2.0799999999999998E-3</v>
      </c>
      <c r="AA159" s="203">
        <v>7.8200000000000003E-4</v>
      </c>
      <c r="AB159" s="203">
        <v>6.2599999999999999E-3</v>
      </c>
      <c r="AC159" s="203">
        <v>1.4999999999999999E-2</v>
      </c>
      <c r="AD159" s="203">
        <v>4.8411999999999997E-2</v>
      </c>
      <c r="AE159" s="202"/>
      <c r="AF159" s="203">
        <v>5204.8</v>
      </c>
      <c r="AG159" s="158" t="s">
        <v>432</v>
      </c>
      <c r="AH159" s="158" t="s">
        <v>432</v>
      </c>
      <c r="AI159" s="158" t="s">
        <v>432</v>
      </c>
      <c r="AJ159" s="158" t="s">
        <v>432</v>
      </c>
      <c r="AK159" s="158"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158" t="s">
        <v>430</v>
      </c>
      <c r="AG160" s="158" t="s">
        <v>430</v>
      </c>
      <c r="AH160" s="158" t="s">
        <v>430</v>
      </c>
      <c r="AI160" s="158" t="s">
        <v>430</v>
      </c>
      <c r="AJ160" s="158" t="s">
        <v>430</v>
      </c>
      <c r="AK160" s="158"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0.1787</v>
      </c>
      <c r="F163" s="159">
        <v>0.53610000000000002</v>
      </c>
      <c r="G163" s="159">
        <v>3.5740000000000001E-2</v>
      </c>
      <c r="H163" s="159">
        <v>3.5740000000000001E-2</v>
      </c>
      <c r="I163" s="215">
        <v>1.9439850000000001</v>
      </c>
      <c r="J163" s="215">
        <v>2.3759809999999999</v>
      </c>
      <c r="K163" s="215">
        <v>3.6719710000000001</v>
      </c>
      <c r="L163" s="215">
        <v>0.174959</v>
      </c>
      <c r="M163" s="159">
        <v>5.3609999999999998</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60">
        <v>1787</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94" activePane="bottomRight" state="frozen"/>
      <selection activeCell="B6" sqref="B6"/>
      <selection pane="topRight" activeCell="B6" sqref="B6"/>
      <selection pane="bottomLeft" activeCell="B6" sqref="B6"/>
      <selection pane="bottomRight" activeCell="B5" sqref="B5"/>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1991</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440</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1991</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22.96</v>
      </c>
      <c r="F14" s="143">
        <v>0.99</v>
      </c>
      <c r="G14" s="143">
        <v>199.46</v>
      </c>
      <c r="H14" s="143">
        <v>8.5654999999999995E-2</v>
      </c>
      <c r="I14" s="143" t="s">
        <v>429</v>
      </c>
      <c r="J14" s="143" t="s">
        <v>429</v>
      </c>
      <c r="K14" s="143">
        <v>158.58653799999999</v>
      </c>
      <c r="L14" s="143" t="s">
        <v>429</v>
      </c>
      <c r="M14" s="143">
        <v>13.08</v>
      </c>
      <c r="N14" s="143">
        <v>56.170054999999998</v>
      </c>
      <c r="O14" s="143">
        <v>1.0000089999999999</v>
      </c>
      <c r="P14" s="143">
        <v>0.90367500000000001</v>
      </c>
      <c r="Q14" s="143">
        <v>16.334409999999998</v>
      </c>
      <c r="R14" s="143">
        <v>15.470027999999999</v>
      </c>
      <c r="S14" s="143">
        <v>4.230003</v>
      </c>
      <c r="T14" s="143">
        <v>18.720019000000001</v>
      </c>
      <c r="U14" s="143">
        <v>4.0400000000000001E-4</v>
      </c>
      <c r="V14" s="143">
        <v>76.570054999999996</v>
      </c>
      <c r="W14" s="182">
        <v>1.4989459999999999</v>
      </c>
      <c r="X14" s="182">
        <v>0.374274</v>
      </c>
      <c r="Y14" s="182">
        <v>0.46929799999999999</v>
      </c>
      <c r="Z14" s="182">
        <v>0.24099799999999999</v>
      </c>
      <c r="AA14" s="182">
        <v>0.15804299999999999</v>
      </c>
      <c r="AB14" s="182">
        <v>1.242613</v>
      </c>
      <c r="AC14" s="182">
        <v>0.1202</v>
      </c>
      <c r="AD14" s="182">
        <v>1.620077</v>
      </c>
      <c r="AE14" s="60"/>
      <c r="AF14" s="143">
        <v>42358.05</v>
      </c>
      <c r="AG14" s="143">
        <v>192382</v>
      </c>
      <c r="AH14" s="143">
        <v>36750</v>
      </c>
      <c r="AI14" s="143">
        <v>2315</v>
      </c>
      <c r="AJ14" s="143" t="s">
        <v>432</v>
      </c>
      <c r="AK14" s="143"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143" t="s">
        <v>430</v>
      </c>
      <c r="AG15" s="143" t="s">
        <v>430</v>
      </c>
      <c r="AH15" s="143" t="s">
        <v>430</v>
      </c>
      <c r="AI15" s="143" t="s">
        <v>430</v>
      </c>
      <c r="AJ15" s="143" t="s">
        <v>430</v>
      </c>
      <c r="AK15" s="143" t="s">
        <v>430</v>
      </c>
      <c r="AL15" s="49" t="s">
        <v>49</v>
      </c>
    </row>
    <row r="16" spans="1:38" s="1" customFormat="1" ht="26.25" customHeight="1" thickBot="1" x14ac:dyDescent="0.25">
      <c r="A16" s="70" t="s">
        <v>53</v>
      </c>
      <c r="B16" s="70" t="s">
        <v>56</v>
      </c>
      <c r="C16" s="71" t="s">
        <v>57</v>
      </c>
      <c r="D16" s="72"/>
      <c r="E16" s="143">
        <v>0</v>
      </c>
      <c r="F16" s="143">
        <v>0.80600000000000005</v>
      </c>
      <c r="G16" s="143">
        <v>0.24</v>
      </c>
      <c r="H16" s="143" t="s">
        <v>431</v>
      </c>
      <c r="I16" s="143" t="s">
        <v>429</v>
      </c>
      <c r="J16" s="143" t="s">
        <v>429</v>
      </c>
      <c r="K16" s="143">
        <v>0.14000000000000001</v>
      </c>
      <c r="L16" s="143" t="s">
        <v>429</v>
      </c>
      <c r="M16" s="143">
        <v>4.0199999999999996</v>
      </c>
      <c r="N16" s="143">
        <v>2.1999999999999999E-2</v>
      </c>
      <c r="O16" s="143">
        <v>1E-3</v>
      </c>
      <c r="P16" s="143">
        <v>1E-3</v>
      </c>
      <c r="Q16" s="143">
        <v>0.01</v>
      </c>
      <c r="R16" s="143">
        <v>0.01</v>
      </c>
      <c r="S16" s="143">
        <v>2E-3</v>
      </c>
      <c r="T16" s="143">
        <v>3.5999999999999997E-2</v>
      </c>
      <c r="U16" s="143" t="s">
        <v>431</v>
      </c>
      <c r="V16" s="143">
        <v>3.1E-2</v>
      </c>
      <c r="W16" s="182">
        <v>3.3904999999999998E-2</v>
      </c>
      <c r="X16" s="182">
        <v>3.7299999999999998E-3</v>
      </c>
      <c r="Y16" s="182">
        <v>4.8780000000000004E-3</v>
      </c>
      <c r="Z16" s="182">
        <v>2.5820000000000001E-3</v>
      </c>
      <c r="AA16" s="182">
        <v>1.722E-3</v>
      </c>
      <c r="AB16" s="182">
        <v>1.2912000000000002E-2</v>
      </c>
      <c r="AC16" s="182">
        <v>1.7799999999999999E-4</v>
      </c>
      <c r="AD16" s="182">
        <v>4.8778000000000002E-2</v>
      </c>
      <c r="AE16" s="60"/>
      <c r="AF16" s="143" t="s">
        <v>432</v>
      </c>
      <c r="AG16" s="182">
        <v>286.93</v>
      </c>
      <c r="AH16" s="143" t="s">
        <v>432</v>
      </c>
      <c r="AI16" s="143" t="s">
        <v>432</v>
      </c>
      <c r="AJ16" s="143" t="s">
        <v>432</v>
      </c>
      <c r="AK16" s="143"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143" t="s">
        <v>433</v>
      </c>
      <c r="AG17" s="143" t="s">
        <v>433</v>
      </c>
      <c r="AH17" s="143" t="s">
        <v>433</v>
      </c>
      <c r="AI17" s="143" t="s">
        <v>433</v>
      </c>
      <c r="AJ17" s="143" t="s">
        <v>433</v>
      </c>
      <c r="AK17" s="143"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143" t="s">
        <v>433</v>
      </c>
      <c r="AG18" s="143" t="s">
        <v>433</v>
      </c>
      <c r="AH18" s="143" t="s">
        <v>433</v>
      </c>
      <c r="AI18" s="143" t="s">
        <v>433</v>
      </c>
      <c r="AJ18" s="143" t="s">
        <v>433</v>
      </c>
      <c r="AK18" s="143"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143" t="s">
        <v>433</v>
      </c>
      <c r="AG19" s="143" t="s">
        <v>433</v>
      </c>
      <c r="AH19" s="143" t="s">
        <v>433</v>
      </c>
      <c r="AI19" s="143" t="s">
        <v>433</v>
      </c>
      <c r="AJ19" s="143" t="s">
        <v>433</v>
      </c>
      <c r="AK19" s="143"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143" t="s">
        <v>433</v>
      </c>
      <c r="AG20" s="143" t="s">
        <v>433</v>
      </c>
      <c r="AH20" s="143" t="s">
        <v>433</v>
      </c>
      <c r="AI20" s="143" t="s">
        <v>433</v>
      </c>
      <c r="AJ20" s="143" t="s">
        <v>433</v>
      </c>
      <c r="AK20" s="143"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143" t="s">
        <v>433</v>
      </c>
      <c r="AG21" s="143" t="s">
        <v>433</v>
      </c>
      <c r="AH21" s="143" t="s">
        <v>433</v>
      </c>
      <c r="AI21" s="143" t="s">
        <v>433</v>
      </c>
      <c r="AJ21" s="143" t="s">
        <v>433</v>
      </c>
      <c r="AK21" s="143" t="s">
        <v>433</v>
      </c>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429</v>
      </c>
      <c r="J22" s="143" t="s">
        <v>429</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143" t="s">
        <v>433</v>
      </c>
      <c r="AG22" s="143" t="s">
        <v>433</v>
      </c>
      <c r="AH22" s="143" t="s">
        <v>433</v>
      </c>
      <c r="AI22" s="143" t="s">
        <v>433</v>
      </c>
      <c r="AJ22" s="143" t="s">
        <v>433</v>
      </c>
      <c r="AK22" s="143" t="s">
        <v>433</v>
      </c>
      <c r="AL22" s="49" t="s">
        <v>49</v>
      </c>
    </row>
    <row r="23" spans="1:38" s="2" customFormat="1" ht="26.25" customHeight="1" thickBot="1" x14ac:dyDescent="0.25">
      <c r="A23" s="70" t="s">
        <v>70</v>
      </c>
      <c r="B23" s="74" t="s">
        <v>393</v>
      </c>
      <c r="C23" s="71" t="s">
        <v>389</v>
      </c>
      <c r="D23" s="117"/>
      <c r="E23" s="182">
        <v>5.6758680000000004</v>
      </c>
      <c r="F23" s="182">
        <v>1.2573989999999999</v>
      </c>
      <c r="G23" s="143">
        <v>1.6679999999999999</v>
      </c>
      <c r="H23" s="182">
        <v>1.193E-3</v>
      </c>
      <c r="I23" s="143" t="s">
        <v>429</v>
      </c>
      <c r="J23" s="143" t="s">
        <v>429</v>
      </c>
      <c r="K23" s="182">
        <v>0.73751599999999995</v>
      </c>
      <c r="L23" s="143" t="s">
        <v>429</v>
      </c>
      <c r="M23" s="182">
        <v>6.4347450000000004</v>
      </c>
      <c r="N23" s="143">
        <v>0.6</v>
      </c>
      <c r="O23" s="143">
        <v>1.6999999999999999E-3</v>
      </c>
      <c r="P23" s="143" t="s">
        <v>431</v>
      </c>
      <c r="Q23" s="143" t="s">
        <v>431</v>
      </c>
      <c r="R23" s="143">
        <v>8.5000000000000006E-3</v>
      </c>
      <c r="S23" s="143">
        <v>0.28899999999999998</v>
      </c>
      <c r="T23" s="143">
        <v>1.1900000000000001E-2</v>
      </c>
      <c r="U23" s="143">
        <v>1.6999999999999999E-3</v>
      </c>
      <c r="V23" s="143">
        <v>0.17</v>
      </c>
      <c r="W23" s="143" t="s">
        <v>431</v>
      </c>
      <c r="X23" s="143">
        <v>5.1399999999999996E-3</v>
      </c>
      <c r="Y23" s="143">
        <v>8.4600000000000005E-3</v>
      </c>
      <c r="Z23" s="143" t="s">
        <v>431</v>
      </c>
      <c r="AA23" s="143" t="s">
        <v>431</v>
      </c>
      <c r="AB23" s="143">
        <v>1.3600000000000001E-2</v>
      </c>
      <c r="AC23" s="143" t="s">
        <v>432</v>
      </c>
      <c r="AD23" s="143" t="s">
        <v>432</v>
      </c>
      <c r="AE23" s="60"/>
      <c r="AF23" s="182">
        <v>7197.8</v>
      </c>
      <c r="AG23" s="143" t="s">
        <v>432</v>
      </c>
      <c r="AH23" s="143" t="s">
        <v>432</v>
      </c>
      <c r="AI23" s="143" t="s">
        <v>432</v>
      </c>
      <c r="AJ23" s="143" t="s">
        <v>432</v>
      </c>
      <c r="AK23" s="143" t="s">
        <v>432</v>
      </c>
      <c r="AL23" s="49" t="s">
        <v>49</v>
      </c>
    </row>
    <row r="24" spans="1:38" s="2" customFormat="1" ht="26.25" customHeight="1" thickBot="1" x14ac:dyDescent="0.25">
      <c r="A24" s="75" t="s">
        <v>53</v>
      </c>
      <c r="B24" s="74" t="s">
        <v>71</v>
      </c>
      <c r="C24" s="71" t="s">
        <v>72</v>
      </c>
      <c r="D24" s="72"/>
      <c r="E24" s="143">
        <v>5.45</v>
      </c>
      <c r="F24" s="143">
        <v>0.61</v>
      </c>
      <c r="G24" s="143">
        <v>37.49</v>
      </c>
      <c r="H24" s="143">
        <v>1.0212000000000001E-2</v>
      </c>
      <c r="I24" s="143" t="s">
        <v>429</v>
      </c>
      <c r="J24" s="143" t="s">
        <v>429</v>
      </c>
      <c r="K24" s="143">
        <v>105.91117199999999</v>
      </c>
      <c r="L24" s="143" t="s">
        <v>429</v>
      </c>
      <c r="M24" s="143">
        <v>9.89</v>
      </c>
      <c r="N24" s="143">
        <v>61.070003900000003</v>
      </c>
      <c r="O24" s="143">
        <v>3.1600006999999999</v>
      </c>
      <c r="P24" s="143">
        <v>8.0260399999999996E-2</v>
      </c>
      <c r="Q24" s="143">
        <v>7.03125E-2</v>
      </c>
      <c r="R24" s="143">
        <v>0.149002</v>
      </c>
      <c r="S24" s="143">
        <v>2.4200002</v>
      </c>
      <c r="T24" s="143">
        <v>5.8580012999999997</v>
      </c>
      <c r="U24" s="143">
        <v>2.8600000000000001E-5</v>
      </c>
      <c r="V24" s="143">
        <v>15.0400039</v>
      </c>
      <c r="W24" s="182">
        <v>1.738988</v>
      </c>
      <c r="X24" s="182">
        <v>0.11752</v>
      </c>
      <c r="Y24" s="182">
        <v>0.15860399999999999</v>
      </c>
      <c r="Z24" s="182">
        <v>6.1066000000000002E-2</v>
      </c>
      <c r="AA24" s="182">
        <v>5.7689999999999998E-2</v>
      </c>
      <c r="AB24" s="182">
        <v>0.39488000000000001</v>
      </c>
      <c r="AC24" s="182">
        <v>6.992E-3</v>
      </c>
      <c r="AD24" s="182">
        <v>0.36076999999999998</v>
      </c>
      <c r="AE24" s="60"/>
      <c r="AF24" s="143">
        <v>18537</v>
      </c>
      <c r="AG24" s="143">
        <v>6821.7340000000004</v>
      </c>
      <c r="AH24" s="143">
        <v>2604</v>
      </c>
      <c r="AI24" s="143">
        <v>276</v>
      </c>
      <c r="AJ24" s="143" t="s">
        <v>432</v>
      </c>
      <c r="AK24" s="143" t="s">
        <v>432</v>
      </c>
      <c r="AL24" s="49" t="s">
        <v>49</v>
      </c>
    </row>
    <row r="25" spans="1:38" s="2" customFormat="1" ht="26.25" customHeight="1" thickBot="1" x14ac:dyDescent="0.25">
      <c r="A25" s="70" t="s">
        <v>73</v>
      </c>
      <c r="B25" s="74" t="s">
        <v>74</v>
      </c>
      <c r="C25" s="76" t="s">
        <v>75</v>
      </c>
      <c r="D25" s="72"/>
      <c r="E25" s="72">
        <v>5.0719E-2</v>
      </c>
      <c r="F25" s="72">
        <v>9.5549999999999993E-3</v>
      </c>
      <c r="G25" s="72">
        <v>5.2639999999999996E-3</v>
      </c>
      <c r="H25" s="143" t="s">
        <v>431</v>
      </c>
      <c r="I25" s="143" t="s">
        <v>429</v>
      </c>
      <c r="J25" s="143" t="s">
        <v>429</v>
      </c>
      <c r="K25" s="72">
        <v>3.7500000000000001E-4</v>
      </c>
      <c r="L25" s="143" t="s">
        <v>429</v>
      </c>
      <c r="M25" s="72">
        <v>9.0740000000000001E-2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72">
        <v>239.77</v>
      </c>
      <c r="AG25" s="143" t="s">
        <v>432</v>
      </c>
      <c r="AH25" s="143" t="s">
        <v>432</v>
      </c>
      <c r="AI25" s="143" t="s">
        <v>432</v>
      </c>
      <c r="AJ25" s="143" t="s">
        <v>432</v>
      </c>
      <c r="AK25" s="143" t="s">
        <v>432</v>
      </c>
      <c r="AL25" s="49" t="s">
        <v>49</v>
      </c>
    </row>
    <row r="26" spans="1:38" s="2" customFormat="1" ht="26.25" customHeight="1" thickBot="1" x14ac:dyDescent="0.25">
      <c r="A26" s="70" t="s">
        <v>73</v>
      </c>
      <c r="B26" s="70" t="s">
        <v>76</v>
      </c>
      <c r="C26" s="71" t="s">
        <v>77</v>
      </c>
      <c r="D26" s="72"/>
      <c r="E26" s="72">
        <v>1.5950000000000001E-3</v>
      </c>
      <c r="F26" s="72">
        <v>2.4789999999999999E-3</v>
      </c>
      <c r="G26" s="72">
        <v>2.5500000000000002E-4</v>
      </c>
      <c r="H26" s="143" t="s">
        <v>431</v>
      </c>
      <c r="I26" s="143" t="s">
        <v>429</v>
      </c>
      <c r="J26" s="143" t="s">
        <v>429</v>
      </c>
      <c r="K26" s="72">
        <v>1.7E-5</v>
      </c>
      <c r="L26" s="143" t="s">
        <v>429</v>
      </c>
      <c r="M26" s="72">
        <v>2.9635000000000002E-2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72">
        <v>12.754</v>
      </c>
      <c r="AG26" s="143" t="s">
        <v>432</v>
      </c>
      <c r="AH26" s="143" t="s">
        <v>432</v>
      </c>
      <c r="AI26" s="143" t="s">
        <v>432</v>
      </c>
      <c r="AJ26" s="143" t="s">
        <v>432</v>
      </c>
      <c r="AK26" s="143" t="s">
        <v>432</v>
      </c>
      <c r="AL26" s="49" t="s">
        <v>49</v>
      </c>
    </row>
    <row r="27" spans="1:38" s="2" customFormat="1" ht="26.25" customHeight="1" thickBot="1" x14ac:dyDescent="0.25">
      <c r="A27" s="70" t="s">
        <v>78</v>
      </c>
      <c r="B27" s="70" t="s">
        <v>79</v>
      </c>
      <c r="C27" s="71" t="s">
        <v>80</v>
      </c>
      <c r="D27" s="72"/>
      <c r="E27" s="182">
        <v>13.110336</v>
      </c>
      <c r="F27" s="182">
        <v>10.596617999999999</v>
      </c>
      <c r="G27" s="182">
        <v>0.90033200000000002</v>
      </c>
      <c r="H27" s="182">
        <v>1.0756999999999999E-2</v>
      </c>
      <c r="I27" s="143" t="s">
        <v>429</v>
      </c>
      <c r="J27" s="143" t="s">
        <v>429</v>
      </c>
      <c r="K27" s="182">
        <v>0.13057299999999999</v>
      </c>
      <c r="L27" s="143" t="s">
        <v>429</v>
      </c>
      <c r="M27" s="182">
        <v>104.294197</v>
      </c>
      <c r="N27" s="182">
        <v>49.855003000000004</v>
      </c>
      <c r="O27" s="182">
        <v>6.7999999999999999E-5</v>
      </c>
      <c r="P27" s="182">
        <v>3.016E-3</v>
      </c>
      <c r="Q27" s="143">
        <v>1.02E-4</v>
      </c>
      <c r="R27" s="182">
        <v>2.294E-3</v>
      </c>
      <c r="S27" s="182">
        <v>1.6299999999999999E-3</v>
      </c>
      <c r="T27" s="182">
        <v>7.6900000000000004E-4</v>
      </c>
      <c r="U27" s="182">
        <v>6.8999999999999997E-5</v>
      </c>
      <c r="V27" s="182">
        <v>1.1391999999999999E-2</v>
      </c>
      <c r="W27" s="182">
        <v>0.16336200000000001</v>
      </c>
      <c r="X27" s="143">
        <v>3.2309999999999999E-3</v>
      </c>
      <c r="Y27" s="182">
        <v>5.3870000000000003E-3</v>
      </c>
      <c r="Z27" s="143">
        <v>2.2109999999999999E-3</v>
      </c>
      <c r="AA27" s="182">
        <v>6.0179999999999999E-3</v>
      </c>
      <c r="AB27" s="183">
        <v>1.6847000000000001E-2</v>
      </c>
      <c r="AC27" s="143">
        <v>1.63E-4</v>
      </c>
      <c r="AD27" s="182">
        <v>3.4E-5</v>
      </c>
      <c r="AE27" s="60"/>
      <c r="AF27" s="182">
        <v>15696.984887000001</v>
      </c>
      <c r="AG27" s="143" t="s">
        <v>432</v>
      </c>
      <c r="AH27" s="143" t="s">
        <v>432</v>
      </c>
      <c r="AI27" s="143" t="s">
        <v>432</v>
      </c>
      <c r="AJ27" s="143" t="s">
        <v>432</v>
      </c>
      <c r="AK27" s="143" t="s">
        <v>432</v>
      </c>
      <c r="AL27" s="49" t="s">
        <v>49</v>
      </c>
    </row>
    <row r="28" spans="1:38" s="2" customFormat="1" ht="26.25" customHeight="1" thickBot="1" x14ac:dyDescent="0.25">
      <c r="A28" s="70" t="s">
        <v>78</v>
      </c>
      <c r="B28" s="70" t="s">
        <v>81</v>
      </c>
      <c r="C28" s="71" t="s">
        <v>82</v>
      </c>
      <c r="D28" s="72"/>
      <c r="E28" s="182">
        <v>1.442561</v>
      </c>
      <c r="F28" s="182">
        <v>0.677898</v>
      </c>
      <c r="G28" s="182">
        <v>0.34772199999999998</v>
      </c>
      <c r="H28" s="182">
        <v>9.6900000000000003E-4</v>
      </c>
      <c r="I28" s="143" t="s">
        <v>429</v>
      </c>
      <c r="J28" s="143" t="s">
        <v>429</v>
      </c>
      <c r="K28" s="143">
        <v>0.16490099999999999</v>
      </c>
      <c r="L28" s="143" t="s">
        <v>429</v>
      </c>
      <c r="M28" s="182">
        <v>7.6326520000000002</v>
      </c>
      <c r="N28" s="182">
        <v>3.6316999999999999</v>
      </c>
      <c r="O28" s="182">
        <v>6.0000000000000002E-6</v>
      </c>
      <c r="P28" s="143">
        <v>3.6900000000000002E-4</v>
      </c>
      <c r="Q28" s="143">
        <v>1.0000000000000001E-5</v>
      </c>
      <c r="R28" s="182">
        <v>4.0700000000000003E-4</v>
      </c>
      <c r="S28" s="182">
        <v>2.7999999999999998E-4</v>
      </c>
      <c r="T28" s="182">
        <v>6.2000000000000003E-5</v>
      </c>
      <c r="U28" s="182">
        <v>7.9999999999999996E-6</v>
      </c>
      <c r="V28" s="182">
        <v>1.338E-3</v>
      </c>
      <c r="W28" s="182">
        <v>1.0009000000000001E-2</v>
      </c>
      <c r="X28" s="143">
        <v>7.85E-4</v>
      </c>
      <c r="Y28" s="143">
        <v>9.8299999999999993E-4</v>
      </c>
      <c r="Z28" s="143">
        <v>6.5399999999999996E-4</v>
      </c>
      <c r="AA28" s="143">
        <v>9.0600000000000001E-4</v>
      </c>
      <c r="AB28" s="143">
        <v>3.3280000000000002E-3</v>
      </c>
      <c r="AC28" s="143">
        <v>1.0000000000000001E-5</v>
      </c>
      <c r="AD28" s="143">
        <v>1.0000000000000001E-5</v>
      </c>
      <c r="AE28" s="60"/>
      <c r="AF28" s="182">
        <v>2350.5834340000001</v>
      </c>
      <c r="AG28" s="143" t="s">
        <v>432</v>
      </c>
      <c r="AH28" s="143" t="s">
        <v>432</v>
      </c>
      <c r="AI28" s="143" t="s">
        <v>432</v>
      </c>
      <c r="AJ28" s="143" t="s">
        <v>432</v>
      </c>
      <c r="AK28" s="143" t="s">
        <v>432</v>
      </c>
      <c r="AL28" s="49" t="s">
        <v>49</v>
      </c>
    </row>
    <row r="29" spans="1:38" s="2" customFormat="1" ht="26.25" customHeight="1" thickBot="1" x14ac:dyDescent="0.25">
      <c r="A29" s="70" t="s">
        <v>78</v>
      </c>
      <c r="B29" s="70" t="s">
        <v>83</v>
      </c>
      <c r="C29" s="71" t="s">
        <v>84</v>
      </c>
      <c r="D29" s="72"/>
      <c r="E29" s="182">
        <v>8.2880950000000002</v>
      </c>
      <c r="F29" s="182">
        <v>1.66797</v>
      </c>
      <c r="G29" s="182">
        <v>1.657524</v>
      </c>
      <c r="H29" s="182">
        <v>3.042E-3</v>
      </c>
      <c r="I29" s="143" t="s">
        <v>429</v>
      </c>
      <c r="J29" s="143" t="s">
        <v>429</v>
      </c>
      <c r="K29" s="143">
        <v>0.24127999999999999</v>
      </c>
      <c r="L29" s="143" t="s">
        <v>429</v>
      </c>
      <c r="M29" s="182">
        <v>2.9588139999999998</v>
      </c>
      <c r="N29" s="182">
        <v>10.681777</v>
      </c>
      <c r="O29" s="182">
        <v>2.1999999999999999E-5</v>
      </c>
      <c r="P29" s="182">
        <v>1.423E-3</v>
      </c>
      <c r="Q29" s="143">
        <v>3.6999999999999998E-5</v>
      </c>
      <c r="R29" s="182">
        <v>1.7359999999999999E-3</v>
      </c>
      <c r="S29" s="182">
        <v>1.1839999999999999E-3</v>
      </c>
      <c r="T29" s="182">
        <v>1.94E-4</v>
      </c>
      <c r="U29" s="182">
        <v>2.9E-5</v>
      </c>
      <c r="V29" s="182">
        <v>5.0769999999999999E-3</v>
      </c>
      <c r="W29" s="182">
        <v>7.5426000000000007E-2</v>
      </c>
      <c r="X29" s="182">
        <v>1.078E-3</v>
      </c>
      <c r="Y29" s="182">
        <v>6.5250000000000004E-3</v>
      </c>
      <c r="Z29" s="182">
        <v>7.2909999999999997E-3</v>
      </c>
      <c r="AA29" s="143">
        <v>1.676E-3</v>
      </c>
      <c r="AB29" s="183">
        <v>1.6570000000000001E-2</v>
      </c>
      <c r="AC29" s="143">
        <v>1.2999999999999999E-5</v>
      </c>
      <c r="AD29" s="143">
        <v>1.2999999999999999E-5</v>
      </c>
      <c r="AE29" s="60"/>
      <c r="AF29" s="182">
        <v>9631.5225119999996</v>
      </c>
      <c r="AG29" s="143" t="s">
        <v>432</v>
      </c>
      <c r="AH29" s="143" t="s">
        <v>432</v>
      </c>
      <c r="AI29" s="143" t="s">
        <v>432</v>
      </c>
      <c r="AJ29" s="143" t="s">
        <v>432</v>
      </c>
      <c r="AK29" s="143" t="s">
        <v>432</v>
      </c>
      <c r="AL29" s="49" t="s">
        <v>49</v>
      </c>
    </row>
    <row r="30" spans="1:38" s="2" customFormat="1" ht="26.25" customHeight="1" thickBot="1" x14ac:dyDescent="0.25">
      <c r="A30" s="70" t="s">
        <v>78</v>
      </c>
      <c r="B30" s="70" t="s">
        <v>85</v>
      </c>
      <c r="C30" s="71" t="s">
        <v>86</v>
      </c>
      <c r="D30" s="72"/>
      <c r="E30" s="182">
        <v>8.5157999999999998E-2</v>
      </c>
      <c r="F30" s="182">
        <v>0.33879300000000001</v>
      </c>
      <c r="G30" s="182">
        <v>1.6989000000000001E-2</v>
      </c>
      <c r="H30" s="182">
        <v>4.6000000000000001E-4</v>
      </c>
      <c r="I30" s="143" t="s">
        <v>429</v>
      </c>
      <c r="J30" s="143" t="s">
        <v>429</v>
      </c>
      <c r="K30" s="182">
        <v>4.5960000000000003E-3</v>
      </c>
      <c r="L30" s="143" t="s">
        <v>429</v>
      </c>
      <c r="M30" s="182">
        <v>4.6460910000000002</v>
      </c>
      <c r="N30" s="182">
        <v>1.274181</v>
      </c>
      <c r="O30" s="182">
        <v>1.9999999999999999E-6</v>
      </c>
      <c r="P30" s="143">
        <v>7.3999999999999996E-5</v>
      </c>
      <c r="Q30" s="143">
        <v>3.0000000000000001E-6</v>
      </c>
      <c r="R30" s="182">
        <v>5.3999999999999998E-5</v>
      </c>
      <c r="S30" s="182">
        <v>3.8000000000000002E-5</v>
      </c>
      <c r="T30" s="182">
        <v>2.0000000000000002E-5</v>
      </c>
      <c r="U30" s="182">
        <v>1.9999999999999999E-6</v>
      </c>
      <c r="V30" s="182">
        <v>2.7999999999999998E-4</v>
      </c>
      <c r="W30" s="182">
        <v>7.2389999999999998E-3</v>
      </c>
      <c r="X30" s="143">
        <v>1.1E-4</v>
      </c>
      <c r="Y30" s="143">
        <v>2.02E-4</v>
      </c>
      <c r="Z30" s="143">
        <v>6.8999999999999997E-5</v>
      </c>
      <c r="AA30" s="143">
        <v>2.3699999999999999E-4</v>
      </c>
      <c r="AB30" s="143">
        <v>6.1799999999999995E-4</v>
      </c>
      <c r="AC30" s="143">
        <v>6.9999999999999999E-6</v>
      </c>
      <c r="AD30" s="143">
        <v>6.9999999999999999E-6</v>
      </c>
      <c r="AE30" s="60"/>
      <c r="AF30" s="182">
        <v>376.429168</v>
      </c>
      <c r="AG30" s="143" t="s">
        <v>432</v>
      </c>
      <c r="AH30" s="143" t="s">
        <v>432</v>
      </c>
      <c r="AI30" s="143" t="s">
        <v>432</v>
      </c>
      <c r="AJ30" s="143" t="s">
        <v>432</v>
      </c>
      <c r="AK30" s="143" t="s">
        <v>432</v>
      </c>
      <c r="AL30" s="49" t="s">
        <v>49</v>
      </c>
    </row>
    <row r="31" spans="1:38" s="2" customFormat="1" ht="26.25" customHeight="1" thickBot="1" x14ac:dyDescent="0.25">
      <c r="A31" s="70" t="s">
        <v>78</v>
      </c>
      <c r="B31" s="70" t="s">
        <v>87</v>
      </c>
      <c r="C31" s="71" t="s">
        <v>88</v>
      </c>
      <c r="D31" s="72"/>
      <c r="E31" s="143" t="s">
        <v>432</v>
      </c>
      <c r="F31" s="182">
        <v>3.5530949999999999</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82">
        <v>164.83666400000001</v>
      </c>
      <c r="AG31" s="143" t="s">
        <v>432</v>
      </c>
      <c r="AH31" s="143" t="s">
        <v>432</v>
      </c>
      <c r="AI31" s="143" t="s">
        <v>432</v>
      </c>
      <c r="AJ31" s="143" t="s">
        <v>432</v>
      </c>
      <c r="AK31" s="143"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2">
        <v>0.21145600000000001</v>
      </c>
      <c r="L32" s="143" t="s">
        <v>429</v>
      </c>
      <c r="M32" s="143" t="s">
        <v>432</v>
      </c>
      <c r="N32" s="182">
        <v>0.229051</v>
      </c>
      <c r="O32" s="143">
        <v>1.0460000000000001E-3</v>
      </c>
      <c r="P32" s="143" t="s">
        <v>432</v>
      </c>
      <c r="Q32" s="182">
        <v>2.6380000000000002E-3</v>
      </c>
      <c r="R32" s="182">
        <v>8.5028999999999993E-2</v>
      </c>
      <c r="S32" s="182">
        <v>1.8630409999999999</v>
      </c>
      <c r="T32" s="182">
        <v>1.3351E-2</v>
      </c>
      <c r="U32" s="143">
        <v>1.72E-3</v>
      </c>
      <c r="V32" s="182">
        <v>0.68453799999999998</v>
      </c>
      <c r="W32" s="143" t="s">
        <v>431</v>
      </c>
      <c r="X32" s="182">
        <v>5.31E-4</v>
      </c>
      <c r="Y32" s="182">
        <v>3.8999999999999999E-5</v>
      </c>
      <c r="Z32" s="182">
        <v>5.8E-5</v>
      </c>
      <c r="AA32" s="182">
        <v>2.42E-4</v>
      </c>
      <c r="AB32" s="182">
        <v>8.7000000000000001E-4</v>
      </c>
      <c r="AC32" s="143" t="s">
        <v>431</v>
      </c>
      <c r="AD32" s="143" t="s">
        <v>431</v>
      </c>
      <c r="AE32" s="60"/>
      <c r="AF32" s="143" t="s">
        <v>432</v>
      </c>
      <c r="AG32" s="143" t="s">
        <v>432</v>
      </c>
      <c r="AH32" s="143" t="s">
        <v>432</v>
      </c>
      <c r="AI32" s="143" t="s">
        <v>432</v>
      </c>
      <c r="AJ32" s="143" t="s">
        <v>432</v>
      </c>
      <c r="AK32" s="182">
        <v>7694.0295820000001</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82">
        <v>0.18637400000000001</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143" t="s">
        <v>432</v>
      </c>
      <c r="AG33" s="143" t="s">
        <v>432</v>
      </c>
      <c r="AH33" s="143" t="s">
        <v>432</v>
      </c>
      <c r="AI33" s="143" t="s">
        <v>432</v>
      </c>
      <c r="AJ33" s="143" t="s">
        <v>432</v>
      </c>
      <c r="AK33" s="182">
        <v>7694.0295820000001</v>
      </c>
      <c r="AL33" s="49" t="s">
        <v>413</v>
      </c>
    </row>
    <row r="34" spans="1:38" s="2" customFormat="1" ht="26.25" customHeight="1" thickBot="1" x14ac:dyDescent="0.25">
      <c r="A34" s="70" t="s">
        <v>70</v>
      </c>
      <c r="B34" s="70" t="s">
        <v>93</v>
      </c>
      <c r="C34" s="71" t="s">
        <v>94</v>
      </c>
      <c r="D34" s="72"/>
      <c r="E34" s="143">
        <v>2.2779389999999999</v>
      </c>
      <c r="F34" s="143">
        <v>0.212648</v>
      </c>
      <c r="G34" s="143">
        <v>0.55869999999999997</v>
      </c>
      <c r="H34" s="143">
        <v>3.01E-4</v>
      </c>
      <c r="I34" s="143" t="s">
        <v>429</v>
      </c>
      <c r="J34" s="143" t="s">
        <v>429</v>
      </c>
      <c r="K34" s="143">
        <v>8.3091999999999999E-2</v>
      </c>
      <c r="L34" s="143" t="s">
        <v>429</v>
      </c>
      <c r="M34" s="143">
        <v>0.59323300000000001</v>
      </c>
      <c r="N34" s="143">
        <v>1.9161999999999998E-2</v>
      </c>
      <c r="O34" s="143">
        <v>6.87E-4</v>
      </c>
      <c r="P34" s="143">
        <v>1.1299999999999999E-3</v>
      </c>
      <c r="Q34" s="143">
        <v>5.7200000000000003E-4</v>
      </c>
      <c r="R34" s="143">
        <v>4.0810000000000004E-3</v>
      </c>
      <c r="S34" s="143">
        <v>7.5603000000000004E-2</v>
      </c>
      <c r="T34" s="143">
        <v>4.8690000000000001E-3</v>
      </c>
      <c r="U34" s="143">
        <v>6.87E-4</v>
      </c>
      <c r="V34" s="143">
        <v>7.1599999999999997E-2</v>
      </c>
      <c r="W34" s="143">
        <v>2.9028999999999999E-2</v>
      </c>
      <c r="X34" s="143">
        <v>7.7970000000000001E-3</v>
      </c>
      <c r="Y34" s="143">
        <v>1.0573000000000001E-2</v>
      </c>
      <c r="Z34" s="143">
        <v>4.8679999999999999E-3</v>
      </c>
      <c r="AA34" s="143">
        <v>2.9849999999999998E-3</v>
      </c>
      <c r="AB34" s="143">
        <v>2.6223E-2</v>
      </c>
      <c r="AC34" s="143">
        <v>8.8999999999999995E-5</v>
      </c>
      <c r="AD34" s="143">
        <v>2.4309999999999998E-2</v>
      </c>
      <c r="AE34" s="60"/>
      <c r="AF34" s="182">
        <v>1818.8999999999999</v>
      </c>
      <c r="AG34" s="143">
        <v>143</v>
      </c>
      <c r="AH34" s="143" t="s">
        <v>432</v>
      </c>
      <c r="AI34" s="143" t="s">
        <v>432</v>
      </c>
      <c r="AJ34" s="143" t="s">
        <v>432</v>
      </c>
      <c r="AK34" s="143"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143" t="s">
        <v>432</v>
      </c>
      <c r="AG35" s="143" t="s">
        <v>432</v>
      </c>
      <c r="AH35" s="143" t="s">
        <v>432</v>
      </c>
      <c r="AI35" s="143" t="s">
        <v>432</v>
      </c>
      <c r="AJ35" s="143" t="s">
        <v>432</v>
      </c>
      <c r="AK35" s="143" t="s">
        <v>432</v>
      </c>
      <c r="AL35" s="49" t="s">
        <v>49</v>
      </c>
    </row>
    <row r="36" spans="1:38" s="2" customFormat="1" ht="26.25" customHeight="1" thickBot="1" x14ac:dyDescent="0.25">
      <c r="A36" s="70" t="s">
        <v>95</v>
      </c>
      <c r="B36" s="70" t="s">
        <v>98</v>
      </c>
      <c r="C36" s="71" t="s">
        <v>99</v>
      </c>
      <c r="D36" s="72"/>
      <c r="E36" s="182">
        <v>0.47099999999999997</v>
      </c>
      <c r="F36" s="182">
        <v>1.6799999999999995E-2</v>
      </c>
      <c r="G36" s="182">
        <v>0.06</v>
      </c>
      <c r="H36" s="143" t="s">
        <v>431</v>
      </c>
      <c r="I36" s="143" t="s">
        <v>429</v>
      </c>
      <c r="J36" s="143" t="s">
        <v>429</v>
      </c>
      <c r="K36" s="182">
        <v>8.9999999999999993E-3</v>
      </c>
      <c r="L36" s="143" t="s">
        <v>429</v>
      </c>
      <c r="M36" s="182">
        <v>4.4400000000000009E-2</v>
      </c>
      <c r="N36" s="182">
        <v>7.7999999999999999E-4</v>
      </c>
      <c r="O36" s="182">
        <v>5.9999999999999995E-5</v>
      </c>
      <c r="P36" s="182">
        <v>1.7999999999999998E-4</v>
      </c>
      <c r="Q36" s="182">
        <v>2.3999999999999998E-4</v>
      </c>
      <c r="R36" s="182">
        <v>3.0000000000000003E-4</v>
      </c>
      <c r="S36" s="182">
        <v>1.2000000000000001E-3</v>
      </c>
      <c r="T36" s="182">
        <v>6.0000000000000001E-3</v>
      </c>
      <c r="U36" s="182">
        <v>5.9999999999999995E-5</v>
      </c>
      <c r="V36" s="182">
        <v>7.1999999999999989E-3</v>
      </c>
      <c r="W36" s="182">
        <v>7.7999999999999999E-4</v>
      </c>
      <c r="X36" s="182">
        <v>1.2E-5</v>
      </c>
      <c r="Y36" s="182">
        <v>5.9999999999999995E-5</v>
      </c>
      <c r="Z36" s="182">
        <v>5.9999999999999995E-5</v>
      </c>
      <c r="AA36" s="182">
        <v>6.0000000000000002E-6</v>
      </c>
      <c r="AB36" s="182">
        <v>1.3799999999999999E-4</v>
      </c>
      <c r="AC36" s="182">
        <v>4.7999999999999996E-4</v>
      </c>
      <c r="AD36" s="182">
        <v>2.2799999999999999E-4</v>
      </c>
      <c r="AE36" s="60"/>
      <c r="AF36" s="182">
        <v>253.79999999999998</v>
      </c>
      <c r="AG36" s="143" t="s">
        <v>432</v>
      </c>
      <c r="AH36" s="143" t="s">
        <v>432</v>
      </c>
      <c r="AI36" s="143" t="s">
        <v>432</v>
      </c>
      <c r="AJ36" s="143" t="s">
        <v>432</v>
      </c>
      <c r="AK36" s="143"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143" t="s">
        <v>430</v>
      </c>
      <c r="AG37" s="143" t="s">
        <v>430</v>
      </c>
      <c r="AH37" s="143" t="s">
        <v>430</v>
      </c>
      <c r="AI37" s="143" t="s">
        <v>430</v>
      </c>
      <c r="AJ37" s="143" t="s">
        <v>430</v>
      </c>
      <c r="AK37" s="143"/>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143" t="s">
        <v>430</v>
      </c>
      <c r="AG38" s="143" t="s">
        <v>430</v>
      </c>
      <c r="AH38" s="143" t="s">
        <v>430</v>
      </c>
      <c r="AI38" s="143" t="s">
        <v>430</v>
      </c>
      <c r="AJ38" s="143" t="s">
        <v>430</v>
      </c>
      <c r="AK38" s="143"/>
      <c r="AL38" s="49" t="s">
        <v>49</v>
      </c>
    </row>
    <row r="39" spans="1:38" s="2" customFormat="1" ht="26.25" customHeight="1" thickBot="1" x14ac:dyDescent="0.25">
      <c r="A39" s="70" t="s">
        <v>103</v>
      </c>
      <c r="B39" s="70" t="s">
        <v>104</v>
      </c>
      <c r="C39" s="71" t="s">
        <v>390</v>
      </c>
      <c r="D39" s="72"/>
      <c r="E39" s="143">
        <v>0.28999999999999998</v>
      </c>
      <c r="F39" s="143">
        <v>0.06</v>
      </c>
      <c r="G39" s="143">
        <v>1.27</v>
      </c>
      <c r="H39" s="143">
        <v>1.4319E-2</v>
      </c>
      <c r="I39" s="143" t="s">
        <v>429</v>
      </c>
      <c r="J39" s="143" t="s">
        <v>429</v>
      </c>
      <c r="K39" s="143">
        <v>0.35012199999999999</v>
      </c>
      <c r="L39" s="143" t="s">
        <v>429</v>
      </c>
      <c r="M39" s="143">
        <v>0.7</v>
      </c>
      <c r="N39" s="143">
        <v>0.15</v>
      </c>
      <c r="O39" s="143">
        <v>9.9999999999999995E-8</v>
      </c>
      <c r="P39" s="143">
        <v>2.6999999999999999E-5</v>
      </c>
      <c r="Q39" s="143">
        <v>1.00324E-2</v>
      </c>
      <c r="R39" s="143">
        <v>0.04</v>
      </c>
      <c r="S39" s="143">
        <v>0.02</v>
      </c>
      <c r="T39" s="143">
        <v>0.34</v>
      </c>
      <c r="U39" s="143">
        <v>3.0000000000000001E-6</v>
      </c>
      <c r="V39" s="143">
        <v>0.25</v>
      </c>
      <c r="W39" s="182">
        <v>3.0438E-2</v>
      </c>
      <c r="X39" s="182">
        <v>1.3801000000000001E-2</v>
      </c>
      <c r="Y39" s="182">
        <v>1.8776999999999999E-2</v>
      </c>
      <c r="Z39" s="182">
        <v>8.3339999999999994E-3</v>
      </c>
      <c r="AA39" s="182">
        <v>5.9810000000000002E-3</v>
      </c>
      <c r="AB39" s="182">
        <v>4.6892999999999997E-2</v>
      </c>
      <c r="AC39" s="182">
        <v>2E-3</v>
      </c>
      <c r="AD39" s="182">
        <v>1.4964E-2</v>
      </c>
      <c r="AE39" s="60"/>
      <c r="AF39" s="143">
        <v>1153</v>
      </c>
      <c r="AG39" s="143">
        <v>88</v>
      </c>
      <c r="AH39" s="143">
        <v>270</v>
      </c>
      <c r="AI39" s="143">
        <v>387</v>
      </c>
      <c r="AJ39" s="143" t="s">
        <v>432</v>
      </c>
      <c r="AK39" s="143" t="s">
        <v>432</v>
      </c>
      <c r="AL39" s="49" t="s">
        <v>49</v>
      </c>
    </row>
    <row r="40" spans="1:38" s="2" customFormat="1" ht="26.25" customHeight="1" thickBot="1" x14ac:dyDescent="0.25">
      <c r="A40" s="70" t="s">
        <v>70</v>
      </c>
      <c r="B40" s="70" t="s">
        <v>105</v>
      </c>
      <c r="C40" s="71" t="s">
        <v>391</v>
      </c>
      <c r="D40" s="72"/>
      <c r="E40" s="182">
        <v>0.51419300000000001</v>
      </c>
      <c r="F40" s="182">
        <v>0.60497900000000004</v>
      </c>
      <c r="G40" s="143">
        <v>0.154</v>
      </c>
      <c r="H40" s="182">
        <v>1.12E-4</v>
      </c>
      <c r="I40" s="143" t="s">
        <v>429</v>
      </c>
      <c r="J40" s="143" t="s">
        <v>429</v>
      </c>
      <c r="K40" s="182">
        <v>7.5630000000000003E-2</v>
      </c>
      <c r="L40" s="143" t="s">
        <v>429</v>
      </c>
      <c r="M40" s="182">
        <v>1.636085</v>
      </c>
      <c r="N40" s="143">
        <v>0.3</v>
      </c>
      <c r="O40" s="143">
        <v>1.7000000000000001E-4</v>
      </c>
      <c r="P40" s="143" t="s">
        <v>431</v>
      </c>
      <c r="Q40" s="143" t="s">
        <v>431</v>
      </c>
      <c r="R40" s="143">
        <v>8.4999999999999995E-4</v>
      </c>
      <c r="S40" s="143">
        <v>2.8899999999999999E-2</v>
      </c>
      <c r="T40" s="143">
        <v>1.1900000000000001E-3</v>
      </c>
      <c r="U40" s="143">
        <v>1.7000000000000001E-4</v>
      </c>
      <c r="V40" s="143">
        <v>1.7000000000000001E-2</v>
      </c>
      <c r="W40" s="143" t="s">
        <v>431</v>
      </c>
      <c r="X40" s="143">
        <v>5.2999999999999998E-4</v>
      </c>
      <c r="Y40" s="143">
        <v>8.3000000000000001E-4</v>
      </c>
      <c r="Z40" s="143" t="s">
        <v>431</v>
      </c>
      <c r="AA40" s="143" t="s">
        <v>431</v>
      </c>
      <c r="AB40" s="143">
        <v>1.3600000000000001E-3</v>
      </c>
      <c r="AC40" s="143" t="s">
        <v>432</v>
      </c>
      <c r="AD40" s="143" t="s">
        <v>432</v>
      </c>
      <c r="AE40" s="60"/>
      <c r="AF40" s="182">
        <v>722.5</v>
      </c>
      <c r="AG40" s="143" t="s">
        <v>432</v>
      </c>
      <c r="AH40" s="143" t="s">
        <v>432</v>
      </c>
      <c r="AI40" s="143" t="s">
        <v>432</v>
      </c>
      <c r="AJ40" s="143" t="s">
        <v>432</v>
      </c>
      <c r="AK40" s="143" t="s">
        <v>432</v>
      </c>
      <c r="AL40" s="49" t="s">
        <v>49</v>
      </c>
    </row>
    <row r="41" spans="1:38" s="2" customFormat="1" ht="26.25" customHeight="1" thickBot="1" x14ac:dyDescent="0.25">
      <c r="A41" s="70" t="s">
        <v>103</v>
      </c>
      <c r="B41" s="70" t="s">
        <v>106</v>
      </c>
      <c r="C41" s="71" t="s">
        <v>400</v>
      </c>
      <c r="D41" s="72"/>
      <c r="E41" s="182">
        <v>4.3491850000000003</v>
      </c>
      <c r="F41" s="182">
        <v>5.7852540000000001</v>
      </c>
      <c r="G41" s="182">
        <v>5.2830700000000004</v>
      </c>
      <c r="H41" s="182">
        <v>2.4573000000000001E-2</v>
      </c>
      <c r="I41" s="182" t="s">
        <v>429</v>
      </c>
      <c r="J41" s="182" t="s">
        <v>429</v>
      </c>
      <c r="K41" s="182">
        <v>4.4462320000000002</v>
      </c>
      <c r="L41" s="182" t="s">
        <v>429</v>
      </c>
      <c r="M41" s="182">
        <v>74.465896999999998</v>
      </c>
      <c r="N41" s="182">
        <v>2.8733919999999999</v>
      </c>
      <c r="O41" s="182">
        <v>0.13683999999999999</v>
      </c>
      <c r="P41" s="182">
        <v>8.4994E-2</v>
      </c>
      <c r="Q41" s="182">
        <v>5.6259000000000003E-2</v>
      </c>
      <c r="R41" s="182">
        <v>0.19548699999999999</v>
      </c>
      <c r="S41" s="182">
        <v>0.18201300000000001</v>
      </c>
      <c r="T41" s="182">
        <v>9.5288999999999999E-2</v>
      </c>
      <c r="U41" s="182">
        <v>1.3542E-2</v>
      </c>
      <c r="V41" s="182">
        <v>4.1166619999999998</v>
      </c>
      <c r="W41" s="182">
        <v>5.2977720000000001</v>
      </c>
      <c r="X41" s="182">
        <v>2.0274109999999999</v>
      </c>
      <c r="Y41" s="182">
        <v>2.4573849999999999</v>
      </c>
      <c r="Z41" s="182">
        <v>1.2792939999999999</v>
      </c>
      <c r="AA41" s="182">
        <v>1.4372259999999999</v>
      </c>
      <c r="AB41" s="183">
        <v>7.2013160000000003</v>
      </c>
      <c r="AC41" s="182">
        <v>9.2175999999999994E-2</v>
      </c>
      <c r="AD41" s="182">
        <v>1.1466069999999999</v>
      </c>
      <c r="AE41" s="60"/>
      <c r="AF41" s="182">
        <v>2855.7</v>
      </c>
      <c r="AG41" s="183">
        <v>6743</v>
      </c>
      <c r="AH41" s="182">
        <v>2865.6</v>
      </c>
      <c r="AI41" s="182">
        <v>5070</v>
      </c>
      <c r="AJ41" s="72">
        <v>351.6</v>
      </c>
      <c r="AK41" s="143" t="s">
        <v>432</v>
      </c>
      <c r="AL41" s="49" t="s">
        <v>49</v>
      </c>
    </row>
    <row r="42" spans="1:38" s="2" customFormat="1" ht="26.25" customHeight="1" thickBot="1" x14ac:dyDescent="0.25">
      <c r="A42" s="70" t="s">
        <v>70</v>
      </c>
      <c r="B42" s="70" t="s">
        <v>107</v>
      </c>
      <c r="C42" s="71" t="s">
        <v>108</v>
      </c>
      <c r="D42" s="72"/>
      <c r="E42" s="182">
        <v>3.6470000000000001E-3</v>
      </c>
      <c r="F42" s="182">
        <v>0.13063900000000001</v>
      </c>
      <c r="G42" s="143">
        <v>1.9E-3</v>
      </c>
      <c r="H42" s="143">
        <v>3.0000000000000001E-6</v>
      </c>
      <c r="I42" s="143" t="s">
        <v>429</v>
      </c>
      <c r="J42" s="143" t="s">
        <v>429</v>
      </c>
      <c r="K42" s="182">
        <v>2.2179999999999999E-3</v>
      </c>
      <c r="L42" s="143" t="s">
        <v>429</v>
      </c>
      <c r="M42" s="182">
        <v>0.71423300000000001</v>
      </c>
      <c r="N42" s="143">
        <v>0.14249999999999999</v>
      </c>
      <c r="O42" s="143">
        <v>1.0000000000000001E-5</v>
      </c>
      <c r="P42" s="143" t="s">
        <v>431</v>
      </c>
      <c r="Q42" s="143" t="s">
        <v>431</v>
      </c>
      <c r="R42" s="143">
        <v>4.8000000000000001E-5</v>
      </c>
      <c r="S42" s="143">
        <v>1.6149999999999999E-3</v>
      </c>
      <c r="T42" s="143">
        <v>6.7000000000000002E-5</v>
      </c>
      <c r="U42" s="143">
        <v>1.0000000000000001E-5</v>
      </c>
      <c r="V42" s="143">
        <v>9.5E-4</v>
      </c>
      <c r="W42" s="143" t="s">
        <v>431</v>
      </c>
      <c r="X42" s="143">
        <v>3.8000000000000002E-5</v>
      </c>
      <c r="Y42" s="143">
        <v>3.8000000000000002E-5</v>
      </c>
      <c r="Z42" s="143" t="s">
        <v>431</v>
      </c>
      <c r="AA42" s="143" t="s">
        <v>431</v>
      </c>
      <c r="AB42" s="143">
        <v>7.6000000000000004E-5</v>
      </c>
      <c r="AC42" s="143" t="s">
        <v>432</v>
      </c>
      <c r="AD42" s="143" t="s">
        <v>432</v>
      </c>
      <c r="AE42" s="60"/>
      <c r="AF42" s="182">
        <v>41.8</v>
      </c>
      <c r="AG42" s="143" t="s">
        <v>432</v>
      </c>
      <c r="AH42" s="143" t="s">
        <v>432</v>
      </c>
      <c r="AI42" s="143" t="s">
        <v>432</v>
      </c>
      <c r="AJ42" s="143" t="s">
        <v>432</v>
      </c>
      <c r="AK42" s="143" t="s">
        <v>432</v>
      </c>
      <c r="AL42" s="49" t="s">
        <v>49</v>
      </c>
    </row>
    <row r="43" spans="1:38" s="2" customFormat="1" ht="26.25" customHeight="1" thickBot="1" x14ac:dyDescent="0.25">
      <c r="A43" s="70" t="s">
        <v>103</v>
      </c>
      <c r="B43" s="70" t="s">
        <v>109</v>
      </c>
      <c r="C43" s="71" t="s">
        <v>110</v>
      </c>
      <c r="D43" s="72"/>
      <c r="E43" s="143">
        <v>0.35</v>
      </c>
      <c r="F43" s="143">
        <v>0.05</v>
      </c>
      <c r="G43" s="143">
        <v>1.94</v>
      </c>
      <c r="H43" s="143">
        <v>8.5839999999999996E-3</v>
      </c>
      <c r="I43" s="143" t="s">
        <v>429</v>
      </c>
      <c r="J43" s="143" t="s">
        <v>429</v>
      </c>
      <c r="K43" s="143">
        <v>0.84</v>
      </c>
      <c r="L43" s="143" t="s">
        <v>429</v>
      </c>
      <c r="M43" s="143">
        <v>0.57999999999999996</v>
      </c>
      <c r="N43" s="143">
        <v>0.21</v>
      </c>
      <c r="O43" s="143">
        <v>0.01</v>
      </c>
      <c r="P43" s="143">
        <v>0</v>
      </c>
      <c r="Q43" s="143">
        <v>0.02</v>
      </c>
      <c r="R43" s="143">
        <v>0.09</v>
      </c>
      <c r="S43" s="143">
        <v>0.03</v>
      </c>
      <c r="T43" s="143">
        <v>0.52</v>
      </c>
      <c r="U43" s="143" t="s">
        <v>432</v>
      </c>
      <c r="V43" s="143">
        <v>0.22</v>
      </c>
      <c r="W43" s="182">
        <v>5.6800000000000003E-2</v>
      </c>
      <c r="X43" s="182">
        <v>1.6091000000000001E-2</v>
      </c>
      <c r="Y43" s="182">
        <v>1.9702999999999998E-2</v>
      </c>
      <c r="Z43" s="182">
        <v>1.1358999999999999E-2</v>
      </c>
      <c r="AA43" s="182">
        <v>6.3400000000000001E-3</v>
      </c>
      <c r="AB43" s="182">
        <v>5.3492999999999999E-2</v>
      </c>
      <c r="AC43" s="182">
        <v>1.2780000000000001E-3</v>
      </c>
      <c r="AD43" s="182">
        <v>3.2305E-2</v>
      </c>
      <c r="AE43" s="60"/>
      <c r="AF43" s="143">
        <v>1460</v>
      </c>
      <c r="AG43" s="143">
        <v>190</v>
      </c>
      <c r="AH43" s="143" t="s">
        <v>432</v>
      </c>
      <c r="AI43" s="143">
        <v>232</v>
      </c>
      <c r="AJ43" s="143" t="s">
        <v>432</v>
      </c>
      <c r="AK43" s="143" t="s">
        <v>432</v>
      </c>
      <c r="AL43" s="49" t="s">
        <v>49</v>
      </c>
    </row>
    <row r="44" spans="1:38" s="2" customFormat="1" ht="26.25" customHeight="1" thickBot="1" x14ac:dyDescent="0.25">
      <c r="A44" s="70" t="s">
        <v>70</v>
      </c>
      <c r="B44" s="70" t="s">
        <v>111</v>
      </c>
      <c r="C44" s="71" t="s">
        <v>112</v>
      </c>
      <c r="D44" s="72"/>
      <c r="E44" s="182">
        <v>4.0046499999999998</v>
      </c>
      <c r="F44" s="182">
        <v>1.1222760000000001</v>
      </c>
      <c r="G44" s="143">
        <v>1.1251059999999999</v>
      </c>
      <c r="H44" s="182">
        <v>8.3699999999999996E-4</v>
      </c>
      <c r="I44" s="143" t="s">
        <v>429</v>
      </c>
      <c r="J44" s="143" t="s">
        <v>429</v>
      </c>
      <c r="K44" s="182">
        <v>0.49465300000000001</v>
      </c>
      <c r="L44" s="143" t="s">
        <v>429</v>
      </c>
      <c r="M44" s="182">
        <v>14.800058999999999</v>
      </c>
      <c r="N44" s="143">
        <v>2.3264</v>
      </c>
      <c r="O44" s="143">
        <v>1.2489999999999999E-3</v>
      </c>
      <c r="P44" s="143" t="s">
        <v>431</v>
      </c>
      <c r="Q44" s="143" t="s">
        <v>431</v>
      </c>
      <c r="R44" s="143">
        <v>6.2459999999999998E-3</v>
      </c>
      <c r="S44" s="143">
        <v>0.21236099999999999</v>
      </c>
      <c r="T44" s="143">
        <v>8.744E-3</v>
      </c>
      <c r="U44" s="143">
        <v>1.2489999999999999E-3</v>
      </c>
      <c r="V44" s="143">
        <v>0.124918</v>
      </c>
      <c r="W44" s="143" t="s">
        <v>431</v>
      </c>
      <c r="X44" s="143">
        <v>3.9029999999999998E-3</v>
      </c>
      <c r="Y44" s="143">
        <v>6.0910000000000001E-3</v>
      </c>
      <c r="Z44" s="143" t="s">
        <v>431</v>
      </c>
      <c r="AA44" s="143" t="s">
        <v>431</v>
      </c>
      <c r="AB44" s="72">
        <v>9.9939999999999994E-3</v>
      </c>
      <c r="AC44" s="143" t="s">
        <v>432</v>
      </c>
      <c r="AD44" s="143" t="s">
        <v>432</v>
      </c>
      <c r="AE44" s="60"/>
      <c r="AF44" s="182">
        <v>5310.4008599999997</v>
      </c>
      <c r="AG44" s="143" t="s">
        <v>432</v>
      </c>
      <c r="AH44" s="143" t="s">
        <v>432</v>
      </c>
      <c r="AI44" s="143" t="s">
        <v>432</v>
      </c>
      <c r="AJ44" s="143" t="s">
        <v>432</v>
      </c>
      <c r="AK44" s="143" t="s">
        <v>432</v>
      </c>
      <c r="AL44" s="49" t="s">
        <v>49</v>
      </c>
    </row>
    <row r="45" spans="1:38" s="2" customFormat="1" ht="26.25" customHeight="1" thickBot="1" x14ac:dyDescent="0.25">
      <c r="A45" s="70" t="s">
        <v>70</v>
      </c>
      <c r="B45" s="70" t="s">
        <v>113</v>
      </c>
      <c r="C45" s="71" t="s">
        <v>114</v>
      </c>
      <c r="D45" s="72"/>
      <c r="E45" s="143">
        <v>0.83602500000000002</v>
      </c>
      <c r="F45" s="143">
        <v>0.118711</v>
      </c>
      <c r="G45" s="143">
        <v>0.106894</v>
      </c>
      <c r="H45" s="143" t="s">
        <v>431</v>
      </c>
      <c r="I45" s="143" t="s">
        <v>429</v>
      </c>
      <c r="J45" s="143" t="s">
        <v>429</v>
      </c>
      <c r="K45" s="143">
        <v>2.0548E-2</v>
      </c>
      <c r="L45" s="143" t="s">
        <v>429</v>
      </c>
      <c r="M45" s="143">
        <v>0.35996899999999998</v>
      </c>
      <c r="N45" s="143">
        <v>1.377E-3</v>
      </c>
      <c r="O45" s="143">
        <v>1.06E-4</v>
      </c>
      <c r="P45" s="143">
        <v>3.1799999999999998E-4</v>
      </c>
      <c r="Q45" s="143">
        <v>4.2400000000000001E-4</v>
      </c>
      <c r="R45" s="143">
        <v>5.2999999999999998E-4</v>
      </c>
      <c r="S45" s="182">
        <v>2.1180000000000001E-3</v>
      </c>
      <c r="T45" s="143">
        <v>1.0591E-2</v>
      </c>
      <c r="U45" s="182">
        <v>1.06E-4</v>
      </c>
      <c r="V45" s="143">
        <v>1.2709E-2</v>
      </c>
      <c r="W45" s="143">
        <v>1.377E-3</v>
      </c>
      <c r="X45" s="182">
        <v>2.0999999999999999E-5</v>
      </c>
      <c r="Y45" s="182">
        <v>1.06E-4</v>
      </c>
      <c r="Z45" s="182">
        <v>1.06E-4</v>
      </c>
      <c r="AA45" s="182">
        <v>1.1E-5</v>
      </c>
      <c r="AB45" s="182">
        <v>2.4399999999999999E-4</v>
      </c>
      <c r="AC45" s="143">
        <v>8.4699999999999999E-4</v>
      </c>
      <c r="AD45" s="143">
        <v>4.0200000000000001E-4</v>
      </c>
      <c r="AE45" s="60"/>
      <c r="AF45" s="182">
        <v>469.59899999999999</v>
      </c>
      <c r="AG45" s="143" t="s">
        <v>432</v>
      </c>
      <c r="AH45" s="143" t="s">
        <v>432</v>
      </c>
      <c r="AI45" s="143" t="s">
        <v>432</v>
      </c>
      <c r="AJ45" s="143" t="s">
        <v>432</v>
      </c>
      <c r="AK45" s="143"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429</v>
      </c>
      <c r="J46" s="143" t="s">
        <v>429</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143" t="s">
        <v>433</v>
      </c>
      <c r="AG46" s="143" t="s">
        <v>433</v>
      </c>
      <c r="AH46" s="143" t="s">
        <v>433</v>
      </c>
      <c r="AI46" s="143" t="s">
        <v>433</v>
      </c>
      <c r="AJ46" s="143" t="s">
        <v>433</v>
      </c>
      <c r="AK46" s="143" t="s">
        <v>433</v>
      </c>
      <c r="AL46" s="49" t="s">
        <v>49</v>
      </c>
    </row>
    <row r="47" spans="1:38" s="2" customFormat="1" ht="26.25" customHeight="1" thickBot="1" x14ac:dyDescent="0.25">
      <c r="A47" s="70" t="s">
        <v>70</v>
      </c>
      <c r="B47" s="70" t="s">
        <v>117</v>
      </c>
      <c r="C47" s="71" t="s">
        <v>118</v>
      </c>
      <c r="D47" s="72"/>
      <c r="E47" s="143" t="s">
        <v>431</v>
      </c>
      <c r="F47" s="143" t="s">
        <v>431</v>
      </c>
      <c r="G47" s="143" t="s">
        <v>431</v>
      </c>
      <c r="H47" s="143" t="s">
        <v>431</v>
      </c>
      <c r="I47" s="143" t="s">
        <v>429</v>
      </c>
      <c r="J47" s="143" t="s">
        <v>429</v>
      </c>
      <c r="K47" s="143" t="s">
        <v>431</v>
      </c>
      <c r="L47" s="143" t="s">
        <v>429</v>
      </c>
      <c r="M47" s="143" t="s">
        <v>431</v>
      </c>
      <c r="N47" s="143" t="s">
        <v>431</v>
      </c>
      <c r="O47" s="143" t="s">
        <v>431</v>
      </c>
      <c r="P47" s="143" t="s">
        <v>431</v>
      </c>
      <c r="Q47" s="143" t="s">
        <v>431</v>
      </c>
      <c r="R47" s="143" t="s">
        <v>431</v>
      </c>
      <c r="S47" s="143" t="s">
        <v>431</v>
      </c>
      <c r="T47" s="143" t="s">
        <v>431</v>
      </c>
      <c r="U47" s="143" t="s">
        <v>431</v>
      </c>
      <c r="V47" s="143" t="s">
        <v>431</v>
      </c>
      <c r="W47" s="143" t="s">
        <v>431</v>
      </c>
      <c r="X47" s="143" t="s">
        <v>431</v>
      </c>
      <c r="Y47" s="143" t="s">
        <v>431</v>
      </c>
      <c r="Z47" s="143" t="s">
        <v>431</v>
      </c>
      <c r="AA47" s="143" t="s">
        <v>431</v>
      </c>
      <c r="AB47" s="143" t="s">
        <v>431</v>
      </c>
      <c r="AC47" s="143" t="s">
        <v>432</v>
      </c>
      <c r="AD47" s="143" t="s">
        <v>432</v>
      </c>
      <c r="AE47" s="60"/>
      <c r="AF47" s="143" t="s">
        <v>433</v>
      </c>
      <c r="AG47" s="143" t="s">
        <v>432</v>
      </c>
      <c r="AH47" s="143" t="s">
        <v>432</v>
      </c>
      <c r="AI47" s="143" t="s">
        <v>432</v>
      </c>
      <c r="AJ47" s="143" t="s">
        <v>432</v>
      </c>
      <c r="AK47" s="143"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143" t="s">
        <v>430</v>
      </c>
      <c r="AG48" s="143" t="s">
        <v>430</v>
      </c>
      <c r="AH48" s="143" t="s">
        <v>430</v>
      </c>
      <c r="AI48" s="143" t="s">
        <v>430</v>
      </c>
      <c r="AJ48" s="143" t="s">
        <v>430</v>
      </c>
      <c r="AK48" s="143" t="s">
        <v>430</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143" t="s">
        <v>432</v>
      </c>
      <c r="AG49" s="143" t="s">
        <v>432</v>
      </c>
      <c r="AH49" s="143" t="s">
        <v>432</v>
      </c>
      <c r="AI49" s="143" t="s">
        <v>432</v>
      </c>
      <c r="AJ49" s="143" t="s">
        <v>432</v>
      </c>
      <c r="AK49" s="143" t="s">
        <v>432</v>
      </c>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143" t="s">
        <v>432</v>
      </c>
      <c r="AG50" s="143" t="s">
        <v>432</v>
      </c>
      <c r="AH50" s="143" t="s">
        <v>432</v>
      </c>
      <c r="AI50" s="143" t="s">
        <v>432</v>
      </c>
      <c r="AJ50" s="143" t="s">
        <v>432</v>
      </c>
      <c r="AK50" s="143"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143" t="s">
        <v>430</v>
      </c>
      <c r="AG51" s="143" t="s">
        <v>430</v>
      </c>
      <c r="AH51" s="143" t="s">
        <v>430</v>
      </c>
      <c r="AI51" s="143" t="s">
        <v>430</v>
      </c>
      <c r="AJ51" s="143" t="s">
        <v>430</v>
      </c>
      <c r="AK51" s="143" t="s">
        <v>430</v>
      </c>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432</v>
      </c>
      <c r="J52" s="143" t="s">
        <v>432</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143" t="s">
        <v>432</v>
      </c>
      <c r="AG52" s="143" t="s">
        <v>432</v>
      </c>
      <c r="AH52" s="143" t="s">
        <v>432</v>
      </c>
      <c r="AI52" s="143" t="s">
        <v>432</v>
      </c>
      <c r="AJ52" s="143" t="s">
        <v>432</v>
      </c>
      <c r="AK52" s="143" t="s">
        <v>432</v>
      </c>
      <c r="AL52" s="49" t="s">
        <v>132</v>
      </c>
    </row>
    <row r="53" spans="1:38" s="2" customFormat="1" ht="26.25" customHeight="1" thickBot="1" x14ac:dyDescent="0.25">
      <c r="A53" s="70" t="s">
        <v>119</v>
      </c>
      <c r="B53" s="74" t="s">
        <v>133</v>
      </c>
      <c r="C53" s="76" t="s">
        <v>134</v>
      </c>
      <c r="D53" s="73"/>
      <c r="E53" s="143" t="s">
        <v>432</v>
      </c>
      <c r="F53" s="143">
        <v>2.1429999999999998</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143" t="s">
        <v>432</v>
      </c>
      <c r="AG53" s="143" t="s">
        <v>432</v>
      </c>
      <c r="AH53" s="143" t="s">
        <v>432</v>
      </c>
      <c r="AI53" s="143" t="s">
        <v>432</v>
      </c>
      <c r="AJ53" s="143" t="s">
        <v>432</v>
      </c>
      <c r="AK53" s="153">
        <v>0.46300000000000002</v>
      </c>
      <c r="AL53" s="49" t="s">
        <v>135</v>
      </c>
    </row>
    <row r="54" spans="1:38" s="2" customFormat="1" ht="37.5" customHeight="1" thickBot="1" x14ac:dyDescent="0.25">
      <c r="A54" s="70" t="s">
        <v>119</v>
      </c>
      <c r="B54" s="74" t="s">
        <v>136</v>
      </c>
      <c r="C54" s="76" t="s">
        <v>137</v>
      </c>
      <c r="D54" s="73"/>
      <c r="E54" s="143" t="s">
        <v>432</v>
      </c>
      <c r="F54" s="143">
        <v>9.6000000000000002E-2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143" t="s">
        <v>432</v>
      </c>
      <c r="AG54" s="143" t="s">
        <v>432</v>
      </c>
      <c r="AH54" s="143" t="s">
        <v>432</v>
      </c>
      <c r="AI54" s="143" t="s">
        <v>432</v>
      </c>
      <c r="AJ54" s="143" t="s">
        <v>432</v>
      </c>
      <c r="AK54" s="154">
        <v>1521</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143" t="s">
        <v>432</v>
      </c>
      <c r="AG57" s="143" t="s">
        <v>432</v>
      </c>
      <c r="AH57" s="143" t="s">
        <v>432</v>
      </c>
      <c r="AI57" s="143" t="s">
        <v>432</v>
      </c>
      <c r="AJ57" s="143" t="s">
        <v>432</v>
      </c>
      <c r="AK57" s="183">
        <v>772.7</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143" t="s">
        <v>432</v>
      </c>
      <c r="AG58" s="143" t="s">
        <v>432</v>
      </c>
      <c r="AH58" s="143" t="s">
        <v>432</v>
      </c>
      <c r="AI58" s="143" t="s">
        <v>432</v>
      </c>
      <c r="AJ58" s="143" t="s">
        <v>432</v>
      </c>
      <c r="AK58" s="183">
        <v>207</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143" t="s">
        <v>432</v>
      </c>
      <c r="AG59" s="143" t="s">
        <v>432</v>
      </c>
      <c r="AH59" s="143" t="s">
        <v>432</v>
      </c>
      <c r="AI59" s="143" t="s">
        <v>432</v>
      </c>
      <c r="AJ59" s="143" t="s">
        <v>432</v>
      </c>
      <c r="AK59" s="143"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143" t="s">
        <v>432</v>
      </c>
      <c r="AG60" s="143" t="s">
        <v>432</v>
      </c>
      <c r="AH60" s="143" t="s">
        <v>432</v>
      </c>
      <c r="AI60" s="143" t="s">
        <v>432</v>
      </c>
      <c r="AJ60" s="143" t="s">
        <v>432</v>
      </c>
      <c r="AK60" s="143"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3.4974379999999998</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143" t="s">
        <v>432</v>
      </c>
      <c r="AG61" s="143" t="s">
        <v>432</v>
      </c>
      <c r="AH61" s="143" t="s">
        <v>432</v>
      </c>
      <c r="AI61" s="143" t="s">
        <v>432</v>
      </c>
      <c r="AJ61" s="143" t="s">
        <v>432</v>
      </c>
      <c r="AK61" s="143"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143" t="s">
        <v>432</v>
      </c>
      <c r="AG62" s="143" t="s">
        <v>432</v>
      </c>
      <c r="AH62" s="143" t="s">
        <v>432</v>
      </c>
      <c r="AI62" s="143" t="s">
        <v>432</v>
      </c>
      <c r="AJ62" s="143" t="s">
        <v>432</v>
      </c>
      <c r="AK62" s="143"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143" t="s">
        <v>432</v>
      </c>
      <c r="AG63" s="143" t="s">
        <v>432</v>
      </c>
      <c r="AH63" s="143" t="s">
        <v>432</v>
      </c>
      <c r="AI63" s="143" t="s">
        <v>432</v>
      </c>
      <c r="AJ63" s="143" t="s">
        <v>432</v>
      </c>
      <c r="AK63" s="143" t="s">
        <v>432</v>
      </c>
      <c r="AL63" s="49" t="s">
        <v>412</v>
      </c>
    </row>
    <row r="64" spans="1:38" s="2" customFormat="1" ht="26.25" customHeight="1" thickBot="1" x14ac:dyDescent="0.25">
      <c r="A64" s="70" t="s">
        <v>53</v>
      </c>
      <c r="B64" s="78" t="s">
        <v>158</v>
      </c>
      <c r="C64" s="71" t="s">
        <v>159</v>
      </c>
      <c r="D64" s="72"/>
      <c r="E64" s="143">
        <v>0.1</v>
      </c>
      <c r="F64" s="143">
        <v>2.722E-3</v>
      </c>
      <c r="G64" s="143" t="s">
        <v>432</v>
      </c>
      <c r="H64" s="143">
        <v>1.7683000000000001E-2</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143" t="s">
        <v>432</v>
      </c>
      <c r="AG64" s="143" t="s">
        <v>432</v>
      </c>
      <c r="AH64" s="143" t="s">
        <v>432</v>
      </c>
      <c r="AI64" s="143" t="s">
        <v>432</v>
      </c>
      <c r="AJ64" s="143" t="s">
        <v>432</v>
      </c>
      <c r="AK64" s="143"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143" t="s">
        <v>430</v>
      </c>
      <c r="AG65" s="143" t="s">
        <v>430</v>
      </c>
      <c r="AH65" s="143" t="s">
        <v>430</v>
      </c>
      <c r="AI65" s="143" t="s">
        <v>430</v>
      </c>
      <c r="AJ65" s="143" t="s">
        <v>430</v>
      </c>
      <c r="AK65" s="143"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143" t="s">
        <v>430</v>
      </c>
      <c r="AG66" s="143" t="s">
        <v>430</v>
      </c>
      <c r="AH66" s="143" t="s">
        <v>430</v>
      </c>
      <c r="AI66" s="143" t="s">
        <v>430</v>
      </c>
      <c r="AJ66" s="143" t="s">
        <v>430</v>
      </c>
      <c r="AK66" s="143"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143" t="s">
        <v>430</v>
      </c>
      <c r="AG67" s="143" t="s">
        <v>430</v>
      </c>
      <c r="AH67" s="143" t="s">
        <v>430</v>
      </c>
      <c r="AI67" s="143" t="s">
        <v>430</v>
      </c>
      <c r="AJ67" s="143" t="s">
        <v>430</v>
      </c>
      <c r="AK67" s="143"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143" t="s">
        <v>430</v>
      </c>
      <c r="AG68" s="143" t="s">
        <v>430</v>
      </c>
      <c r="AH68" s="143" t="s">
        <v>430</v>
      </c>
      <c r="AI68" s="143" t="s">
        <v>430</v>
      </c>
      <c r="AJ68" s="143" t="s">
        <v>430</v>
      </c>
      <c r="AK68" s="143"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143" t="s">
        <v>430</v>
      </c>
      <c r="AG69" s="143" t="s">
        <v>430</v>
      </c>
      <c r="AH69" s="143" t="s">
        <v>430</v>
      </c>
      <c r="AI69" s="143" t="s">
        <v>430</v>
      </c>
      <c r="AJ69" s="143" t="s">
        <v>430</v>
      </c>
      <c r="AK69" s="143" t="s">
        <v>430</v>
      </c>
      <c r="AL69" s="49" t="s">
        <v>175</v>
      </c>
    </row>
    <row r="70" spans="1:38" s="2" customFormat="1" ht="26.25" customHeight="1" thickBot="1" x14ac:dyDescent="0.25">
      <c r="A70" s="70" t="s">
        <v>53</v>
      </c>
      <c r="B70" s="70" t="s">
        <v>176</v>
      </c>
      <c r="C70" s="71" t="s">
        <v>385</v>
      </c>
      <c r="D70" s="77"/>
      <c r="E70" s="145" t="s">
        <v>432</v>
      </c>
      <c r="F70" s="143">
        <v>12.33</v>
      </c>
      <c r="G70" s="143" t="s">
        <v>431</v>
      </c>
      <c r="H70" s="143">
        <v>0.28231699999999998</v>
      </c>
      <c r="I70" s="143" t="s">
        <v>429</v>
      </c>
      <c r="J70" s="143" t="s">
        <v>429</v>
      </c>
      <c r="K70" s="143">
        <v>0.1</v>
      </c>
      <c r="L70" s="143" t="s">
        <v>429</v>
      </c>
      <c r="M70" s="143">
        <v>0.3</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143" t="s">
        <v>432</v>
      </c>
      <c r="AG70" s="143" t="s">
        <v>432</v>
      </c>
      <c r="AH70" s="143" t="s">
        <v>432</v>
      </c>
      <c r="AI70" s="143" t="s">
        <v>432</v>
      </c>
      <c r="AJ70" s="143" t="s">
        <v>432</v>
      </c>
      <c r="AK70" s="143" t="s">
        <v>432</v>
      </c>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143" t="s">
        <v>432</v>
      </c>
      <c r="AG71" s="143" t="s">
        <v>432</v>
      </c>
      <c r="AH71" s="143" t="s">
        <v>432</v>
      </c>
      <c r="AI71" s="143" t="s">
        <v>432</v>
      </c>
      <c r="AJ71" s="143" t="s">
        <v>432</v>
      </c>
      <c r="AK71" s="143" t="s">
        <v>432</v>
      </c>
      <c r="AL71" s="49" t="s">
        <v>412</v>
      </c>
    </row>
    <row r="72" spans="1:38" s="2" customFormat="1" ht="26.25" customHeight="1" thickBot="1" x14ac:dyDescent="0.25">
      <c r="A72" s="70" t="s">
        <v>53</v>
      </c>
      <c r="B72" s="70" t="s">
        <v>179</v>
      </c>
      <c r="C72" s="71" t="s">
        <v>180</v>
      </c>
      <c r="D72" s="72"/>
      <c r="E72" s="143" t="s">
        <v>432</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143" t="s">
        <v>432</v>
      </c>
      <c r="AG72" s="143" t="s">
        <v>432</v>
      </c>
      <c r="AH72" s="143" t="s">
        <v>432</v>
      </c>
      <c r="AI72" s="143" t="s">
        <v>432</v>
      </c>
      <c r="AJ72" s="143" t="s">
        <v>432</v>
      </c>
      <c r="AK72" s="143"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143" t="s">
        <v>430</v>
      </c>
      <c r="AG73" s="143" t="s">
        <v>430</v>
      </c>
      <c r="AH73" s="143" t="s">
        <v>430</v>
      </c>
      <c r="AI73" s="143" t="s">
        <v>430</v>
      </c>
      <c r="AJ73" s="143" t="s">
        <v>430</v>
      </c>
      <c r="AK73" s="143" t="s">
        <v>430</v>
      </c>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143" t="s">
        <v>432</v>
      </c>
      <c r="AG74" s="143" t="s">
        <v>432</v>
      </c>
      <c r="AH74" s="143" t="s">
        <v>432</v>
      </c>
      <c r="AI74" s="143" t="s">
        <v>432</v>
      </c>
      <c r="AJ74" s="143" t="s">
        <v>432</v>
      </c>
      <c r="AK74" s="143" t="s">
        <v>432</v>
      </c>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143" t="s">
        <v>430</v>
      </c>
      <c r="AG75" s="143" t="s">
        <v>430</v>
      </c>
      <c r="AH75" s="143" t="s">
        <v>430</v>
      </c>
      <c r="AI75" s="143" t="s">
        <v>430</v>
      </c>
      <c r="AJ75" s="143" t="s">
        <v>430</v>
      </c>
      <c r="AK75" s="143" t="s">
        <v>430</v>
      </c>
      <c r="AL75" s="49" t="s">
        <v>190</v>
      </c>
    </row>
    <row r="76" spans="1:38" s="2" customFormat="1" ht="26.25" customHeight="1" thickBot="1" x14ac:dyDescent="0.25">
      <c r="A76" s="70" t="s">
        <v>53</v>
      </c>
      <c r="B76" s="70" t="s">
        <v>191</v>
      </c>
      <c r="C76" s="71" t="s">
        <v>192</v>
      </c>
      <c r="D76" s="72"/>
      <c r="E76" s="143" t="s">
        <v>432</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143" t="s">
        <v>432</v>
      </c>
      <c r="AG76" s="143" t="s">
        <v>432</v>
      </c>
      <c r="AH76" s="143" t="s">
        <v>432</v>
      </c>
      <c r="AI76" s="143" t="s">
        <v>432</v>
      </c>
      <c r="AJ76" s="143" t="s">
        <v>432</v>
      </c>
      <c r="AK76" s="143" t="s">
        <v>432</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143" t="s">
        <v>432</v>
      </c>
      <c r="AG77" s="143" t="s">
        <v>432</v>
      </c>
      <c r="AH77" s="143" t="s">
        <v>432</v>
      </c>
      <c r="AI77" s="143" t="s">
        <v>432</v>
      </c>
      <c r="AJ77" s="143" t="s">
        <v>432</v>
      </c>
      <c r="AK77" s="143" t="s">
        <v>432</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143" t="s">
        <v>432</v>
      </c>
      <c r="AG78" s="143" t="s">
        <v>432</v>
      </c>
      <c r="AH78" s="143" t="s">
        <v>432</v>
      </c>
      <c r="AI78" s="143" t="s">
        <v>432</v>
      </c>
      <c r="AJ78" s="143" t="s">
        <v>432</v>
      </c>
      <c r="AK78" s="143"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143" t="s">
        <v>430</v>
      </c>
      <c r="AG79" s="143" t="s">
        <v>430</v>
      </c>
      <c r="AH79" s="143" t="s">
        <v>430</v>
      </c>
      <c r="AI79" s="143" t="s">
        <v>430</v>
      </c>
      <c r="AJ79" s="143" t="s">
        <v>430</v>
      </c>
      <c r="AK79" s="143" t="s">
        <v>430</v>
      </c>
      <c r="AL79" s="49" t="s">
        <v>202</v>
      </c>
    </row>
    <row r="80" spans="1:38" s="2" customFormat="1" ht="26.25" customHeight="1" thickBot="1" x14ac:dyDescent="0.25">
      <c r="A80" s="70" t="s">
        <v>53</v>
      </c>
      <c r="B80" s="74" t="s">
        <v>203</v>
      </c>
      <c r="C80" s="76" t="s">
        <v>204</v>
      </c>
      <c r="D80" s="72"/>
      <c r="E80" s="143" t="s">
        <v>432</v>
      </c>
      <c r="F80" s="143" t="s">
        <v>432</v>
      </c>
      <c r="G80" s="143" t="s">
        <v>432</v>
      </c>
      <c r="H80" s="143">
        <v>0.16</v>
      </c>
      <c r="I80" s="143" t="s">
        <v>429</v>
      </c>
      <c r="J80" s="143" t="s">
        <v>429</v>
      </c>
      <c r="K80" s="143">
        <v>0</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143" t="s">
        <v>432</v>
      </c>
      <c r="AG80" s="143" t="s">
        <v>432</v>
      </c>
      <c r="AH80" s="143" t="s">
        <v>432</v>
      </c>
      <c r="AI80" s="143" t="s">
        <v>432</v>
      </c>
      <c r="AJ80" s="143" t="s">
        <v>432</v>
      </c>
      <c r="AK80" s="143"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143" t="s">
        <v>432</v>
      </c>
      <c r="AG81" s="143" t="s">
        <v>432</v>
      </c>
      <c r="AH81" s="143" t="s">
        <v>432</v>
      </c>
      <c r="AI81" s="143" t="s">
        <v>432</v>
      </c>
      <c r="AJ81" s="143" t="s">
        <v>432</v>
      </c>
      <c r="AK81" s="143" t="s">
        <v>432</v>
      </c>
      <c r="AL81" s="49" t="s">
        <v>207</v>
      </c>
    </row>
    <row r="82" spans="1:38" s="2" customFormat="1" ht="26.25" customHeight="1" thickBot="1" x14ac:dyDescent="0.25">
      <c r="A82" s="70" t="s">
        <v>208</v>
      </c>
      <c r="B82" s="74" t="s">
        <v>209</v>
      </c>
      <c r="C82" s="80" t="s">
        <v>210</v>
      </c>
      <c r="D82" s="72"/>
      <c r="E82" s="146" t="s">
        <v>432</v>
      </c>
      <c r="F82" s="146">
        <v>4.0604699999999996</v>
      </c>
      <c r="G82" s="146" t="s">
        <v>432</v>
      </c>
      <c r="H82" s="146" t="s">
        <v>432</v>
      </c>
      <c r="I82" s="146" t="s">
        <v>429</v>
      </c>
      <c r="J82" s="146" t="s">
        <v>429</v>
      </c>
      <c r="K82" s="146" t="s">
        <v>432</v>
      </c>
      <c r="L82" s="146" t="s">
        <v>429</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143" t="s">
        <v>432</v>
      </c>
      <c r="AG82" s="143" t="s">
        <v>432</v>
      </c>
      <c r="AH82" s="143" t="s">
        <v>432</v>
      </c>
      <c r="AI82" s="143" t="s">
        <v>432</v>
      </c>
      <c r="AJ82" s="143" t="s">
        <v>432</v>
      </c>
      <c r="AK82" s="72">
        <v>1.5677490000000001</v>
      </c>
      <c r="AL82" s="49" t="s">
        <v>219</v>
      </c>
    </row>
    <row r="83" spans="1:38" s="2" customFormat="1" ht="26.25" customHeight="1" thickBot="1" x14ac:dyDescent="0.25">
      <c r="A83" s="70" t="s">
        <v>53</v>
      </c>
      <c r="B83" s="81" t="s">
        <v>211</v>
      </c>
      <c r="C83" s="82" t="s">
        <v>212</v>
      </c>
      <c r="D83" s="72"/>
      <c r="E83" s="146" t="s">
        <v>432</v>
      </c>
      <c r="F83" s="146">
        <v>2.3E-2</v>
      </c>
      <c r="G83" s="146" t="s">
        <v>432</v>
      </c>
      <c r="H83" s="146" t="s">
        <v>432</v>
      </c>
      <c r="I83" s="146" t="s">
        <v>429</v>
      </c>
      <c r="J83" s="146" t="s">
        <v>429</v>
      </c>
      <c r="K83" s="146">
        <v>0.21495</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143" t="s">
        <v>432</v>
      </c>
      <c r="AG83" s="143" t="s">
        <v>432</v>
      </c>
      <c r="AH83" s="143" t="s">
        <v>432</v>
      </c>
      <c r="AI83" s="143" t="s">
        <v>432</v>
      </c>
      <c r="AJ83" s="143" t="s">
        <v>432</v>
      </c>
      <c r="AK83" s="143">
        <v>1433</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143" t="s">
        <v>430</v>
      </c>
      <c r="AG84" s="143" t="s">
        <v>430</v>
      </c>
      <c r="AH84" s="143" t="s">
        <v>430</v>
      </c>
      <c r="AI84" s="143" t="s">
        <v>430</v>
      </c>
      <c r="AJ84" s="143" t="s">
        <v>430</v>
      </c>
      <c r="AK84" s="143" t="s">
        <v>430</v>
      </c>
      <c r="AL84" s="49" t="s">
        <v>412</v>
      </c>
    </row>
    <row r="85" spans="1:38" s="2" customFormat="1" ht="26.25" customHeight="1" thickBot="1" x14ac:dyDescent="0.25">
      <c r="A85" s="70" t="s">
        <v>208</v>
      </c>
      <c r="B85" s="76" t="s">
        <v>215</v>
      </c>
      <c r="C85" s="82" t="s">
        <v>403</v>
      </c>
      <c r="D85" s="72"/>
      <c r="E85" s="146" t="s">
        <v>432</v>
      </c>
      <c r="F85" s="146">
        <v>2.6124640000000001</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143" t="s">
        <v>432</v>
      </c>
      <c r="AG85" s="143" t="s">
        <v>432</v>
      </c>
      <c r="AH85" s="143" t="s">
        <v>432</v>
      </c>
      <c r="AI85" s="143" t="s">
        <v>432</v>
      </c>
      <c r="AJ85" s="143" t="s">
        <v>432</v>
      </c>
      <c r="AK85" s="72">
        <v>8.452458</v>
      </c>
      <c r="AL85" s="49" t="s">
        <v>216</v>
      </c>
    </row>
    <row r="86" spans="1:38" s="2" customFormat="1" ht="26.25" customHeight="1" thickBot="1" x14ac:dyDescent="0.25">
      <c r="A86" s="70" t="s">
        <v>208</v>
      </c>
      <c r="B86" s="76" t="s">
        <v>217</v>
      </c>
      <c r="C86" s="80" t="s">
        <v>218</v>
      </c>
      <c r="D86" s="72"/>
      <c r="E86" s="146" t="s">
        <v>432</v>
      </c>
      <c r="F86" s="146">
        <v>0.17829200000000001</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143" t="s">
        <v>432</v>
      </c>
      <c r="AG86" s="143" t="s">
        <v>432</v>
      </c>
      <c r="AH86" s="143" t="s">
        <v>432</v>
      </c>
      <c r="AI86" s="143" t="s">
        <v>432</v>
      </c>
      <c r="AJ86" s="143" t="s">
        <v>432</v>
      </c>
      <c r="AK86" s="72">
        <v>0.70532600000000001</v>
      </c>
      <c r="AL86" s="49" t="s">
        <v>219</v>
      </c>
    </row>
    <row r="87" spans="1:38" s="2" customFormat="1" ht="26.25" customHeight="1" thickBot="1" x14ac:dyDescent="0.25">
      <c r="A87" s="70" t="s">
        <v>208</v>
      </c>
      <c r="B87" s="76" t="s">
        <v>220</v>
      </c>
      <c r="C87" s="80" t="s">
        <v>221</v>
      </c>
      <c r="D87" s="72"/>
      <c r="E87" s="146" t="s">
        <v>432</v>
      </c>
      <c r="F87" s="146">
        <v>1.2385E-2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143" t="s">
        <v>432</v>
      </c>
      <c r="AG87" s="143" t="s">
        <v>432</v>
      </c>
      <c r="AH87" s="143" t="s">
        <v>432</v>
      </c>
      <c r="AI87" s="143" t="s">
        <v>432</v>
      </c>
      <c r="AJ87" s="143" t="s">
        <v>432</v>
      </c>
      <c r="AK87" s="72">
        <v>3.0962E-2</v>
      </c>
      <c r="AL87" s="49" t="s">
        <v>219</v>
      </c>
    </row>
    <row r="88" spans="1:38" s="2" customFormat="1" ht="26.25" customHeight="1" thickBot="1" x14ac:dyDescent="0.25">
      <c r="A88" s="70" t="s">
        <v>208</v>
      </c>
      <c r="B88" s="76" t="s">
        <v>222</v>
      </c>
      <c r="C88" s="80" t="s">
        <v>223</v>
      </c>
      <c r="D88" s="72"/>
      <c r="E88" s="152" t="s">
        <v>431</v>
      </c>
      <c r="F88" s="146">
        <v>0.61539999999999995</v>
      </c>
      <c r="G88" s="152" t="s">
        <v>431</v>
      </c>
      <c r="H88" s="152" t="s">
        <v>431</v>
      </c>
      <c r="I88" s="146" t="s">
        <v>429</v>
      </c>
      <c r="J88" s="146" t="s">
        <v>429</v>
      </c>
      <c r="K88" s="146" t="s">
        <v>431</v>
      </c>
      <c r="L88" s="146" t="s">
        <v>429</v>
      </c>
      <c r="M88" s="152"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143" t="s">
        <v>432</v>
      </c>
      <c r="AG88" s="143" t="s">
        <v>432</v>
      </c>
      <c r="AH88" s="143" t="s">
        <v>432</v>
      </c>
      <c r="AI88" s="143" t="s">
        <v>432</v>
      </c>
      <c r="AJ88" s="143" t="s">
        <v>432</v>
      </c>
      <c r="AK88" s="143" t="s">
        <v>432</v>
      </c>
      <c r="AL88" s="49" t="s">
        <v>412</v>
      </c>
    </row>
    <row r="89" spans="1:38" s="2" customFormat="1" ht="26.25" customHeight="1" thickBot="1" x14ac:dyDescent="0.25">
      <c r="A89" s="70" t="s">
        <v>208</v>
      </c>
      <c r="B89" s="76" t="s">
        <v>224</v>
      </c>
      <c r="C89" s="80" t="s">
        <v>225</v>
      </c>
      <c r="D89" s="72"/>
      <c r="E89" s="146" t="s">
        <v>432</v>
      </c>
      <c r="F89" s="146">
        <v>6.6351999999999994E-2</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143" t="s">
        <v>432</v>
      </c>
      <c r="AG89" s="143" t="s">
        <v>432</v>
      </c>
      <c r="AH89" s="143" t="s">
        <v>432</v>
      </c>
      <c r="AI89" s="143" t="s">
        <v>432</v>
      </c>
      <c r="AJ89" s="143" t="s">
        <v>432</v>
      </c>
      <c r="AK89" s="72">
        <v>0.13270399999999999</v>
      </c>
      <c r="AL89" s="49" t="s">
        <v>412</v>
      </c>
    </row>
    <row r="90" spans="1:38" s="8" customFormat="1" ht="26.25" customHeight="1" thickBot="1" x14ac:dyDescent="0.25">
      <c r="A90" s="70" t="s">
        <v>208</v>
      </c>
      <c r="B90" s="76" t="s">
        <v>226</v>
      </c>
      <c r="C90" s="80" t="s">
        <v>227</v>
      </c>
      <c r="D90" s="72"/>
      <c r="E90" s="146" t="s">
        <v>431</v>
      </c>
      <c r="F90" s="146">
        <v>1.3646929999999999</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143" t="s">
        <v>432</v>
      </c>
      <c r="AG90" s="143" t="s">
        <v>432</v>
      </c>
      <c r="AH90" s="143" t="s">
        <v>432</v>
      </c>
      <c r="AI90" s="143" t="s">
        <v>432</v>
      </c>
      <c r="AJ90" s="143" t="s">
        <v>432</v>
      </c>
      <c r="AK90" s="143" t="s">
        <v>434</v>
      </c>
      <c r="AL90" s="49" t="s">
        <v>412</v>
      </c>
    </row>
    <row r="91" spans="1:38" s="2" customFormat="1" ht="26.25" customHeight="1" thickBot="1" x14ac:dyDescent="0.25">
      <c r="A91" s="70" t="s">
        <v>208</v>
      </c>
      <c r="B91" s="74" t="s">
        <v>404</v>
      </c>
      <c r="C91" s="76" t="s">
        <v>228</v>
      </c>
      <c r="D91" s="72"/>
      <c r="E91" s="146">
        <v>6.4390000000000003E-3</v>
      </c>
      <c r="F91" s="185">
        <v>4.8524999999999999E-2</v>
      </c>
      <c r="G91" s="146">
        <v>1.2E-5</v>
      </c>
      <c r="H91" s="146">
        <v>1.4844E-2</v>
      </c>
      <c r="I91" s="146" t="s">
        <v>429</v>
      </c>
      <c r="J91" s="146" t="s">
        <v>429</v>
      </c>
      <c r="K91" s="185">
        <v>0.11631900000000001</v>
      </c>
      <c r="L91" s="146" t="s">
        <v>429</v>
      </c>
      <c r="M91" s="146">
        <v>0.19711300000000001</v>
      </c>
      <c r="N91" s="185">
        <v>3.0990000000000002E-3</v>
      </c>
      <c r="O91" s="185">
        <v>2.8267E-2</v>
      </c>
      <c r="P91" s="185">
        <v>1.1589E-2</v>
      </c>
      <c r="Q91" s="185">
        <v>1.1594E-2</v>
      </c>
      <c r="R91" s="185">
        <v>2.1464E-2</v>
      </c>
      <c r="S91" s="185">
        <v>0.89218600000000003</v>
      </c>
      <c r="T91" s="185">
        <v>3.5666000000000003E-2</v>
      </c>
      <c r="U91" s="146" t="s">
        <v>431</v>
      </c>
      <c r="V91" s="185">
        <v>0.50287499999999996</v>
      </c>
      <c r="W91" s="146">
        <v>3.5799999999999997E-4</v>
      </c>
      <c r="X91" s="146">
        <v>3.97E-4</v>
      </c>
      <c r="Y91" s="146">
        <v>1.6100000000000001E-4</v>
      </c>
      <c r="Z91" s="146">
        <v>1.6100000000000001E-4</v>
      </c>
      <c r="AA91" s="146">
        <v>1.6100000000000001E-4</v>
      </c>
      <c r="AB91" s="146">
        <v>8.8000000000000003E-4</v>
      </c>
      <c r="AC91" s="146" t="s">
        <v>431</v>
      </c>
      <c r="AD91" s="146" t="s">
        <v>431</v>
      </c>
      <c r="AE91" s="60"/>
      <c r="AF91" s="143" t="s">
        <v>432</v>
      </c>
      <c r="AG91" s="143" t="s">
        <v>432</v>
      </c>
      <c r="AH91" s="143" t="s">
        <v>432</v>
      </c>
      <c r="AI91" s="143" t="s">
        <v>432</v>
      </c>
      <c r="AJ91" s="143" t="s">
        <v>432</v>
      </c>
      <c r="AK91" s="143" t="s">
        <v>434</v>
      </c>
      <c r="AL91" s="49" t="s">
        <v>412</v>
      </c>
    </row>
    <row r="92" spans="1:38" s="2" customFormat="1" ht="26.25" customHeight="1" thickBot="1" x14ac:dyDescent="0.25">
      <c r="A92" s="70" t="s">
        <v>53</v>
      </c>
      <c r="B92" s="70" t="s">
        <v>229</v>
      </c>
      <c r="C92" s="71" t="s">
        <v>230</v>
      </c>
      <c r="D92" s="77"/>
      <c r="E92" s="147">
        <v>0</v>
      </c>
      <c r="F92" s="143">
        <v>0</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143" t="s">
        <v>432</v>
      </c>
      <c r="AG92" s="143" t="s">
        <v>432</v>
      </c>
      <c r="AH92" s="143" t="s">
        <v>432</v>
      </c>
      <c r="AI92" s="143" t="s">
        <v>432</v>
      </c>
      <c r="AJ92" s="143" t="s">
        <v>432</v>
      </c>
      <c r="AK92" s="143"/>
      <c r="AL92" s="49" t="s">
        <v>231</v>
      </c>
    </row>
    <row r="93" spans="1:38" s="2" customFormat="1" ht="26.25" customHeight="1" thickBot="1" x14ac:dyDescent="0.25">
      <c r="A93" s="70" t="s">
        <v>53</v>
      </c>
      <c r="B93" s="74" t="s">
        <v>232</v>
      </c>
      <c r="C93" s="71" t="s">
        <v>405</v>
      </c>
      <c r="D93" s="77"/>
      <c r="E93" s="145" t="s">
        <v>432</v>
      </c>
      <c r="F93" s="143">
        <v>1.5411144999999999</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143" t="s">
        <v>432</v>
      </c>
      <c r="AG93" s="143" t="s">
        <v>432</v>
      </c>
      <c r="AH93" s="143" t="s">
        <v>432</v>
      </c>
      <c r="AI93" s="143" t="s">
        <v>432</v>
      </c>
      <c r="AJ93" s="143" t="s">
        <v>432</v>
      </c>
      <c r="AK93" s="143"/>
      <c r="AL93" s="49" t="s">
        <v>233</v>
      </c>
    </row>
    <row r="94" spans="1:38" s="2" customFormat="1" ht="26.25" customHeight="1" thickBot="1" x14ac:dyDescent="0.25">
      <c r="A94" s="70" t="s">
        <v>53</v>
      </c>
      <c r="B94" s="83" t="s">
        <v>406</v>
      </c>
      <c r="C94" s="71" t="s">
        <v>234</v>
      </c>
      <c r="D94" s="72"/>
      <c r="E94" s="145" t="s">
        <v>432</v>
      </c>
      <c r="F94" s="145" t="s">
        <v>432</v>
      </c>
      <c r="G94" s="145" t="s">
        <v>432</v>
      </c>
      <c r="H94" s="145" t="s">
        <v>432</v>
      </c>
      <c r="I94" s="143" t="s">
        <v>429</v>
      </c>
      <c r="J94" s="143" t="s">
        <v>429</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143" t="s">
        <v>432</v>
      </c>
      <c r="AG94" s="143" t="s">
        <v>432</v>
      </c>
      <c r="AH94" s="143" t="s">
        <v>432</v>
      </c>
      <c r="AI94" s="143" t="s">
        <v>432</v>
      </c>
      <c r="AJ94" s="143" t="s">
        <v>432</v>
      </c>
      <c r="AK94" s="143"/>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3" t="s">
        <v>429</v>
      </c>
      <c r="J95" s="143" t="s">
        <v>429</v>
      </c>
      <c r="K95" s="145" t="s">
        <v>432</v>
      </c>
      <c r="L95" s="143" t="s">
        <v>429</v>
      </c>
      <c r="M95" s="145" t="s">
        <v>432</v>
      </c>
      <c r="N95" s="145" t="s">
        <v>432</v>
      </c>
      <c r="O95" s="145" t="s">
        <v>432</v>
      </c>
      <c r="P95" s="145" t="s">
        <v>432</v>
      </c>
      <c r="Q95" s="145" t="s">
        <v>432</v>
      </c>
      <c r="R95" s="145" t="s">
        <v>432</v>
      </c>
      <c r="S95" s="145" t="s">
        <v>432</v>
      </c>
      <c r="T95" s="145" t="s">
        <v>432</v>
      </c>
      <c r="U95" s="145" t="s">
        <v>432</v>
      </c>
      <c r="V95" s="145" t="s">
        <v>432</v>
      </c>
      <c r="W95" s="145" t="s">
        <v>432</v>
      </c>
      <c r="X95" s="145" t="s">
        <v>432</v>
      </c>
      <c r="Y95" s="145" t="s">
        <v>432</v>
      </c>
      <c r="Z95" s="145" t="s">
        <v>432</v>
      </c>
      <c r="AA95" s="145" t="s">
        <v>432</v>
      </c>
      <c r="AB95" s="145" t="s">
        <v>432</v>
      </c>
      <c r="AC95" s="145" t="s">
        <v>432</v>
      </c>
      <c r="AD95" s="145" t="s">
        <v>432</v>
      </c>
      <c r="AE95" s="60"/>
      <c r="AF95" s="143" t="s">
        <v>432</v>
      </c>
      <c r="AG95" s="143" t="s">
        <v>432</v>
      </c>
      <c r="AH95" s="143" t="s">
        <v>432</v>
      </c>
      <c r="AI95" s="143" t="s">
        <v>432</v>
      </c>
      <c r="AJ95" s="143" t="s">
        <v>432</v>
      </c>
      <c r="AK95" s="143"/>
      <c r="AL95" s="49" t="s">
        <v>412</v>
      </c>
    </row>
    <row r="96" spans="1:38" s="2" customFormat="1" ht="26.25" customHeight="1" thickBot="1" x14ac:dyDescent="0.25">
      <c r="A96" s="70" t="s">
        <v>53</v>
      </c>
      <c r="B96" s="74" t="s">
        <v>237</v>
      </c>
      <c r="C96" s="71" t="s">
        <v>238</v>
      </c>
      <c r="D96" s="84"/>
      <c r="E96" s="148" t="s">
        <v>430</v>
      </c>
      <c r="F96" s="148" t="s">
        <v>430</v>
      </c>
      <c r="G96" s="148" t="s">
        <v>430</v>
      </c>
      <c r="H96" s="148" t="s">
        <v>430</v>
      </c>
      <c r="I96" s="148" t="s">
        <v>430</v>
      </c>
      <c r="J96" s="148" t="s">
        <v>430</v>
      </c>
      <c r="K96" s="148" t="s">
        <v>430</v>
      </c>
      <c r="L96" s="148" t="s">
        <v>430</v>
      </c>
      <c r="M96" s="148" t="s">
        <v>430</v>
      </c>
      <c r="N96" s="148" t="s">
        <v>430</v>
      </c>
      <c r="O96" s="148" t="s">
        <v>430</v>
      </c>
      <c r="P96" s="148" t="s">
        <v>430</v>
      </c>
      <c r="Q96" s="148" t="s">
        <v>430</v>
      </c>
      <c r="R96" s="148" t="s">
        <v>430</v>
      </c>
      <c r="S96" s="148" t="s">
        <v>430</v>
      </c>
      <c r="T96" s="148" t="s">
        <v>430</v>
      </c>
      <c r="U96" s="148" t="s">
        <v>430</v>
      </c>
      <c r="V96" s="148" t="s">
        <v>430</v>
      </c>
      <c r="W96" s="148" t="s">
        <v>430</v>
      </c>
      <c r="X96" s="148" t="s">
        <v>430</v>
      </c>
      <c r="Y96" s="148" t="s">
        <v>430</v>
      </c>
      <c r="Z96" s="148" t="s">
        <v>430</v>
      </c>
      <c r="AA96" s="148" t="s">
        <v>430</v>
      </c>
      <c r="AB96" s="148" t="s">
        <v>430</v>
      </c>
      <c r="AC96" s="148" t="s">
        <v>430</v>
      </c>
      <c r="AD96" s="148" t="s">
        <v>430</v>
      </c>
      <c r="AE96" s="60"/>
      <c r="AF96" s="143" t="s">
        <v>430</v>
      </c>
      <c r="AG96" s="143" t="s">
        <v>430</v>
      </c>
      <c r="AH96" s="143" t="s">
        <v>430</v>
      </c>
      <c r="AI96" s="143" t="s">
        <v>430</v>
      </c>
      <c r="AJ96" s="143" t="s">
        <v>430</v>
      </c>
      <c r="AK96" s="143"/>
      <c r="AL96" s="49" t="s">
        <v>412</v>
      </c>
    </row>
    <row r="97" spans="1:38" s="2" customFormat="1" ht="26.25" customHeight="1" thickBot="1" x14ac:dyDescent="0.25">
      <c r="A97" s="70" t="s">
        <v>53</v>
      </c>
      <c r="B97" s="74" t="s">
        <v>239</v>
      </c>
      <c r="C97" s="71" t="s">
        <v>240</v>
      </c>
      <c r="D97" s="84"/>
      <c r="E97" s="148" t="s">
        <v>432</v>
      </c>
      <c r="F97" s="148" t="s">
        <v>432</v>
      </c>
      <c r="G97" s="148" t="s">
        <v>432</v>
      </c>
      <c r="H97" s="148" t="s">
        <v>432</v>
      </c>
      <c r="I97" s="143" t="s">
        <v>429</v>
      </c>
      <c r="J97" s="143" t="s">
        <v>429</v>
      </c>
      <c r="K97" s="148" t="s">
        <v>432</v>
      </c>
      <c r="L97" s="143" t="s">
        <v>429</v>
      </c>
      <c r="M97" s="148" t="s">
        <v>432</v>
      </c>
      <c r="N97" s="148" t="s">
        <v>432</v>
      </c>
      <c r="O97" s="148" t="s">
        <v>432</v>
      </c>
      <c r="P97" s="148" t="s">
        <v>432</v>
      </c>
      <c r="Q97" s="148" t="s">
        <v>432</v>
      </c>
      <c r="R97" s="148" t="s">
        <v>432</v>
      </c>
      <c r="S97" s="148" t="s">
        <v>432</v>
      </c>
      <c r="T97" s="148" t="s">
        <v>432</v>
      </c>
      <c r="U97" s="148" t="s">
        <v>432</v>
      </c>
      <c r="V97" s="148" t="s">
        <v>432</v>
      </c>
      <c r="W97" s="148" t="s">
        <v>432</v>
      </c>
      <c r="X97" s="148" t="s">
        <v>432</v>
      </c>
      <c r="Y97" s="148" t="s">
        <v>432</v>
      </c>
      <c r="Z97" s="148" t="s">
        <v>432</v>
      </c>
      <c r="AA97" s="148" t="s">
        <v>432</v>
      </c>
      <c r="AB97" s="148" t="s">
        <v>432</v>
      </c>
      <c r="AC97" s="148" t="s">
        <v>432</v>
      </c>
      <c r="AD97" s="148" t="s">
        <v>432</v>
      </c>
      <c r="AE97" s="60"/>
      <c r="AF97" s="143" t="s">
        <v>432</v>
      </c>
      <c r="AG97" s="143" t="s">
        <v>432</v>
      </c>
      <c r="AH97" s="143" t="s">
        <v>432</v>
      </c>
      <c r="AI97" s="143" t="s">
        <v>432</v>
      </c>
      <c r="AJ97" s="143" t="s">
        <v>432</v>
      </c>
      <c r="AK97" s="143"/>
      <c r="AL97" s="49" t="s">
        <v>412</v>
      </c>
    </row>
    <row r="98" spans="1:38" s="2" customFormat="1" ht="26.25" customHeight="1" thickBot="1" x14ac:dyDescent="0.25">
      <c r="A98" s="70" t="s">
        <v>53</v>
      </c>
      <c r="B98" s="74" t="s">
        <v>241</v>
      </c>
      <c r="C98" s="76" t="s">
        <v>242</v>
      </c>
      <c r="D98" s="84"/>
      <c r="E98" s="148" t="s">
        <v>432</v>
      </c>
      <c r="F98" s="148" t="s">
        <v>432</v>
      </c>
      <c r="G98" s="148" t="s">
        <v>432</v>
      </c>
      <c r="H98" s="190">
        <v>0.114</v>
      </c>
      <c r="I98" s="143" t="s">
        <v>429</v>
      </c>
      <c r="J98" s="143" t="s">
        <v>429</v>
      </c>
      <c r="K98" s="148" t="s">
        <v>432</v>
      </c>
      <c r="L98" s="143" t="s">
        <v>429</v>
      </c>
      <c r="M98" s="148" t="s">
        <v>432</v>
      </c>
      <c r="N98" s="148" t="s">
        <v>432</v>
      </c>
      <c r="O98" s="148" t="s">
        <v>432</v>
      </c>
      <c r="P98" s="148" t="s">
        <v>432</v>
      </c>
      <c r="Q98" s="148" t="s">
        <v>432</v>
      </c>
      <c r="R98" s="148" t="s">
        <v>432</v>
      </c>
      <c r="S98" s="148" t="s">
        <v>432</v>
      </c>
      <c r="T98" s="148" t="s">
        <v>432</v>
      </c>
      <c r="U98" s="148" t="s">
        <v>432</v>
      </c>
      <c r="V98" s="148" t="s">
        <v>432</v>
      </c>
      <c r="W98" s="148" t="s">
        <v>432</v>
      </c>
      <c r="X98" s="148" t="s">
        <v>432</v>
      </c>
      <c r="Y98" s="148" t="s">
        <v>432</v>
      </c>
      <c r="Z98" s="148" t="s">
        <v>432</v>
      </c>
      <c r="AA98" s="148" t="s">
        <v>432</v>
      </c>
      <c r="AB98" s="148" t="s">
        <v>432</v>
      </c>
      <c r="AC98" s="148" t="s">
        <v>432</v>
      </c>
      <c r="AD98" s="148" t="s">
        <v>432</v>
      </c>
      <c r="AE98" s="60"/>
      <c r="AF98" s="143" t="s">
        <v>432</v>
      </c>
      <c r="AG98" s="143" t="s">
        <v>432</v>
      </c>
      <c r="AH98" s="143" t="s">
        <v>432</v>
      </c>
      <c r="AI98" s="143" t="s">
        <v>432</v>
      </c>
      <c r="AJ98" s="143" t="s">
        <v>432</v>
      </c>
      <c r="AK98" s="143"/>
      <c r="AL98" s="49" t="s">
        <v>412</v>
      </c>
    </row>
    <row r="99" spans="1:38" s="2" customFormat="1" ht="26.25" customHeight="1" thickBot="1" x14ac:dyDescent="0.25">
      <c r="A99" s="70" t="s">
        <v>243</v>
      </c>
      <c r="B99" s="70" t="s">
        <v>244</v>
      </c>
      <c r="C99" s="71" t="s">
        <v>407</v>
      </c>
      <c r="D99" s="84"/>
      <c r="E99" s="190">
        <v>6.1921999999999998E-2</v>
      </c>
      <c r="F99" s="143">
        <v>2.8630599999999999</v>
      </c>
      <c r="G99" s="143" t="s">
        <v>432</v>
      </c>
      <c r="H99" s="183">
        <v>2.5901400000000003</v>
      </c>
      <c r="I99" s="143" t="s">
        <v>429</v>
      </c>
      <c r="J99" s="143" t="s">
        <v>429</v>
      </c>
      <c r="K99" s="143">
        <v>0.36474000000000001</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143" t="s">
        <v>432</v>
      </c>
      <c r="AG99" s="143" t="s">
        <v>432</v>
      </c>
      <c r="AH99" s="143" t="s">
        <v>432</v>
      </c>
      <c r="AI99" s="143" t="s">
        <v>432</v>
      </c>
      <c r="AJ99" s="143" t="s">
        <v>432</v>
      </c>
      <c r="AK99" s="143">
        <v>264.3</v>
      </c>
      <c r="AL99" s="49" t="s">
        <v>245</v>
      </c>
    </row>
    <row r="100" spans="1:38" s="2" customFormat="1" ht="26.25" customHeight="1" thickBot="1" x14ac:dyDescent="0.25">
      <c r="A100" s="70" t="s">
        <v>243</v>
      </c>
      <c r="B100" s="70" t="s">
        <v>246</v>
      </c>
      <c r="C100" s="71" t="s">
        <v>408</v>
      </c>
      <c r="D100" s="84"/>
      <c r="E100" s="190">
        <v>4.6755999999999999E-2</v>
      </c>
      <c r="F100" s="143">
        <v>3.9338000000000002</v>
      </c>
      <c r="G100" s="143" t="s">
        <v>432</v>
      </c>
      <c r="H100" s="183">
        <v>1.6639910000000002</v>
      </c>
      <c r="I100" s="143" t="s">
        <v>429</v>
      </c>
      <c r="J100" s="143" t="s">
        <v>429</v>
      </c>
      <c r="K100" s="143">
        <v>0.20573</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143" t="s">
        <v>432</v>
      </c>
      <c r="AG100" s="143" t="s">
        <v>432</v>
      </c>
      <c r="AH100" s="143" t="s">
        <v>432</v>
      </c>
      <c r="AI100" s="143" t="s">
        <v>432</v>
      </c>
      <c r="AJ100" s="143" t="s">
        <v>432</v>
      </c>
      <c r="AK100" s="143">
        <v>444</v>
      </c>
      <c r="AL100" s="49" t="s">
        <v>245</v>
      </c>
    </row>
    <row r="101" spans="1:38" s="2" customFormat="1" ht="26.25" customHeight="1" thickBot="1" x14ac:dyDescent="0.25">
      <c r="A101" s="70" t="s">
        <v>243</v>
      </c>
      <c r="B101" s="70" t="s">
        <v>247</v>
      </c>
      <c r="C101" s="71" t="s">
        <v>248</v>
      </c>
      <c r="D101" s="84"/>
      <c r="E101" s="190">
        <v>1.9500000000000001E-3</v>
      </c>
      <c r="F101" s="143">
        <v>4.5150000000000003E-2</v>
      </c>
      <c r="G101" s="143" t="s">
        <v>432</v>
      </c>
      <c r="H101" s="182">
        <v>6.4729999999999996E-2</v>
      </c>
      <c r="I101" s="143" t="s">
        <v>429</v>
      </c>
      <c r="J101" s="143" t="s">
        <v>429</v>
      </c>
      <c r="K101" s="143">
        <v>2.266E-2</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143" t="s">
        <v>432</v>
      </c>
      <c r="AG101" s="143" t="s">
        <v>432</v>
      </c>
      <c r="AH101" s="143" t="s">
        <v>432</v>
      </c>
      <c r="AI101" s="143" t="s">
        <v>432</v>
      </c>
      <c r="AJ101" s="143" t="s">
        <v>432</v>
      </c>
      <c r="AK101" s="72">
        <v>164</v>
      </c>
      <c r="AL101" s="49" t="s">
        <v>245</v>
      </c>
    </row>
    <row r="102" spans="1:38" s="2" customFormat="1" ht="26.25" customHeight="1" thickBot="1" x14ac:dyDescent="0.25">
      <c r="A102" s="70" t="s">
        <v>243</v>
      </c>
      <c r="B102" s="70" t="s">
        <v>249</v>
      </c>
      <c r="C102" s="71" t="s">
        <v>386</v>
      </c>
      <c r="D102" s="84"/>
      <c r="E102" s="190">
        <v>5.4099999999999999E-3</v>
      </c>
      <c r="F102" s="143">
        <v>0.78762200000000004</v>
      </c>
      <c r="G102" s="143" t="s">
        <v>432</v>
      </c>
      <c r="H102" s="183">
        <v>2.3333299999999997</v>
      </c>
      <c r="I102" s="143" t="s">
        <v>429</v>
      </c>
      <c r="J102" s="143" t="s">
        <v>429</v>
      </c>
      <c r="K102" s="143">
        <v>0.61749999999999994</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143" t="s">
        <v>432</v>
      </c>
      <c r="AG102" s="143" t="s">
        <v>432</v>
      </c>
      <c r="AH102" s="143" t="s">
        <v>432</v>
      </c>
      <c r="AI102" s="143" t="s">
        <v>432</v>
      </c>
      <c r="AJ102" s="143" t="s">
        <v>432</v>
      </c>
      <c r="AK102" s="143">
        <v>798.6</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143" t="s">
        <v>430</v>
      </c>
      <c r="AG103" s="143" t="s">
        <v>430</v>
      </c>
      <c r="AH103" s="143" t="s">
        <v>430</v>
      </c>
      <c r="AI103" s="143" t="s">
        <v>430</v>
      </c>
      <c r="AJ103" s="143" t="s">
        <v>430</v>
      </c>
      <c r="AK103" s="143" t="s">
        <v>430</v>
      </c>
      <c r="AL103" s="49" t="s">
        <v>245</v>
      </c>
    </row>
    <row r="104" spans="1:38" s="2" customFormat="1" ht="26.25" customHeight="1" thickBot="1" x14ac:dyDescent="0.25">
      <c r="A104" s="70" t="s">
        <v>243</v>
      </c>
      <c r="B104" s="70" t="s">
        <v>252</v>
      </c>
      <c r="C104" s="71" t="s">
        <v>253</v>
      </c>
      <c r="D104" s="84"/>
      <c r="E104" s="190">
        <v>3.0000000000000001E-5</v>
      </c>
      <c r="F104" s="143">
        <v>1.3799999999999999E-3</v>
      </c>
      <c r="G104" s="143" t="s">
        <v>432</v>
      </c>
      <c r="H104" s="182">
        <v>8.9000000000000006E-4</v>
      </c>
      <c r="I104" s="143" t="s">
        <v>429</v>
      </c>
      <c r="J104" s="143" t="s">
        <v>429</v>
      </c>
      <c r="K104" s="143">
        <v>3.1E-4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143" t="s">
        <v>432</v>
      </c>
      <c r="AG104" s="143" t="s">
        <v>432</v>
      </c>
      <c r="AH104" s="143" t="s">
        <v>432</v>
      </c>
      <c r="AI104" s="143" t="s">
        <v>432</v>
      </c>
      <c r="AJ104" s="143" t="s">
        <v>432</v>
      </c>
      <c r="AK104" s="143" t="s">
        <v>433</v>
      </c>
      <c r="AL104" s="49" t="s">
        <v>245</v>
      </c>
    </row>
    <row r="105" spans="1:38" s="2" customFormat="1" ht="26.25" customHeight="1" thickBot="1" x14ac:dyDescent="0.25">
      <c r="A105" s="70" t="s">
        <v>243</v>
      </c>
      <c r="B105" s="70" t="s">
        <v>254</v>
      </c>
      <c r="C105" s="71" t="s">
        <v>255</v>
      </c>
      <c r="D105" s="84"/>
      <c r="E105" s="190">
        <v>1.9499999999999999E-3</v>
      </c>
      <c r="F105" s="143">
        <v>6.0700000000000004E-2</v>
      </c>
      <c r="G105" s="143" t="s">
        <v>432</v>
      </c>
      <c r="H105" s="182">
        <v>5.4600000000000003E-2</v>
      </c>
      <c r="I105" s="143" t="s">
        <v>429</v>
      </c>
      <c r="J105" s="143" t="s">
        <v>429</v>
      </c>
      <c r="K105" s="143">
        <v>3.7499999999999999E-3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143" t="s">
        <v>432</v>
      </c>
      <c r="AG105" s="143" t="s">
        <v>432</v>
      </c>
      <c r="AH105" s="143" t="s">
        <v>432</v>
      </c>
      <c r="AI105" s="143" t="s">
        <v>432</v>
      </c>
      <c r="AJ105" s="143" t="s">
        <v>432</v>
      </c>
      <c r="AK105" s="143">
        <v>7.8</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143" t="s">
        <v>432</v>
      </c>
      <c r="AG106" s="143" t="s">
        <v>432</v>
      </c>
      <c r="AH106" s="143" t="s">
        <v>432</v>
      </c>
      <c r="AI106" s="143" t="s">
        <v>432</v>
      </c>
      <c r="AJ106" s="143" t="s">
        <v>432</v>
      </c>
      <c r="AK106" s="143" t="s">
        <v>430</v>
      </c>
      <c r="AL106" s="49" t="s">
        <v>245</v>
      </c>
    </row>
    <row r="107" spans="1:38" s="2" customFormat="1" ht="26.25" customHeight="1" thickBot="1" x14ac:dyDescent="0.25">
      <c r="A107" s="70" t="s">
        <v>243</v>
      </c>
      <c r="B107" s="70" t="s">
        <v>258</v>
      </c>
      <c r="C107" s="71" t="s">
        <v>379</v>
      </c>
      <c r="D107" s="84"/>
      <c r="E107" s="190">
        <v>1.1849999999999999E-2</v>
      </c>
      <c r="F107" s="143">
        <v>0.29516900000000001</v>
      </c>
      <c r="G107" s="143" t="s">
        <v>432</v>
      </c>
      <c r="H107" s="182">
        <v>0.27698599999999995</v>
      </c>
      <c r="I107" s="143" t="s">
        <v>429</v>
      </c>
      <c r="J107" s="143" t="s">
        <v>429</v>
      </c>
      <c r="K107" s="143">
        <v>0.339891</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143" t="s">
        <v>432</v>
      </c>
      <c r="AG107" s="143" t="s">
        <v>432</v>
      </c>
      <c r="AH107" s="143" t="s">
        <v>432</v>
      </c>
      <c r="AI107" s="143" t="s">
        <v>432</v>
      </c>
      <c r="AJ107" s="143" t="s">
        <v>432</v>
      </c>
      <c r="AK107" s="143">
        <v>1788.9</v>
      </c>
      <c r="AL107" s="49" t="s">
        <v>245</v>
      </c>
    </row>
    <row r="108" spans="1:38" s="2" customFormat="1" ht="26.25" customHeight="1" thickBot="1" x14ac:dyDescent="0.25">
      <c r="A108" s="70" t="s">
        <v>243</v>
      </c>
      <c r="B108" s="70" t="s">
        <v>259</v>
      </c>
      <c r="C108" s="71" t="s">
        <v>380</v>
      </c>
      <c r="D108" s="84"/>
      <c r="E108" s="190">
        <v>5.6439999999999997E-3</v>
      </c>
      <c r="F108" s="143">
        <v>0.17860200000000001</v>
      </c>
      <c r="G108" s="143" t="s">
        <v>432</v>
      </c>
      <c r="H108" s="182">
        <v>0.22619900000000001</v>
      </c>
      <c r="I108" s="143" t="s">
        <v>429</v>
      </c>
      <c r="J108" s="143" t="s">
        <v>429</v>
      </c>
      <c r="K108" s="143">
        <v>6.6148999999999999E-2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143" t="s">
        <v>432</v>
      </c>
      <c r="AG108" s="143" t="s">
        <v>432</v>
      </c>
      <c r="AH108" s="143" t="s">
        <v>432</v>
      </c>
      <c r="AI108" s="143" t="s">
        <v>432</v>
      </c>
      <c r="AJ108" s="143" t="s">
        <v>432</v>
      </c>
      <c r="AK108" s="143">
        <v>1653.7</v>
      </c>
      <c r="AL108" s="49" t="s">
        <v>245</v>
      </c>
    </row>
    <row r="109" spans="1:38" s="2" customFormat="1" ht="26.25" customHeight="1" thickBot="1" x14ac:dyDescent="0.25">
      <c r="A109" s="70" t="s">
        <v>243</v>
      </c>
      <c r="B109" s="70" t="s">
        <v>260</v>
      </c>
      <c r="C109" s="71" t="s">
        <v>381</v>
      </c>
      <c r="D109" s="84"/>
      <c r="E109" s="148"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143" t="s">
        <v>432</v>
      </c>
      <c r="AG109" s="143" t="s">
        <v>432</v>
      </c>
      <c r="AH109" s="143" t="s">
        <v>432</v>
      </c>
      <c r="AI109" s="143" t="s">
        <v>432</v>
      </c>
      <c r="AJ109" s="143" t="s">
        <v>432</v>
      </c>
      <c r="AK109" s="143" t="s">
        <v>433</v>
      </c>
      <c r="AL109" s="49" t="s">
        <v>245</v>
      </c>
    </row>
    <row r="110" spans="1:38" s="2" customFormat="1" ht="26.25" customHeight="1" thickBot="1" x14ac:dyDescent="0.25">
      <c r="A110" s="70" t="s">
        <v>243</v>
      </c>
      <c r="B110" s="70" t="s">
        <v>261</v>
      </c>
      <c r="C110" s="71" t="s">
        <v>382</v>
      </c>
      <c r="D110" s="84"/>
      <c r="E110" s="148">
        <v>3.029E-3</v>
      </c>
      <c r="F110" s="143">
        <v>0.52185000000000004</v>
      </c>
      <c r="G110" s="143" t="s">
        <v>432</v>
      </c>
      <c r="H110" s="182">
        <v>0.41328999999999999</v>
      </c>
      <c r="I110" s="143" t="s">
        <v>429</v>
      </c>
      <c r="J110" s="143" t="s">
        <v>429</v>
      </c>
      <c r="K110" s="143">
        <v>0.14940500000000001</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143" t="s">
        <v>432</v>
      </c>
      <c r="AG110" s="143" t="s">
        <v>432</v>
      </c>
      <c r="AH110" s="143" t="s">
        <v>432</v>
      </c>
      <c r="AI110" s="143" t="s">
        <v>432</v>
      </c>
      <c r="AJ110" s="143" t="s">
        <v>432</v>
      </c>
      <c r="AK110" s="143">
        <v>1067.2</v>
      </c>
      <c r="AL110" s="49" t="s">
        <v>245</v>
      </c>
    </row>
    <row r="111" spans="1:38" s="2" customFormat="1" ht="26.25" customHeight="1" thickBot="1" x14ac:dyDescent="0.25">
      <c r="A111" s="70" t="s">
        <v>243</v>
      </c>
      <c r="B111" s="70" t="s">
        <v>262</v>
      </c>
      <c r="C111" s="71" t="s">
        <v>376</v>
      </c>
      <c r="D111" s="84"/>
      <c r="E111" s="190">
        <v>2.3000000000000001E-4</v>
      </c>
      <c r="F111" s="143">
        <v>0.44797999999999999</v>
      </c>
      <c r="G111" s="143" t="s">
        <v>432</v>
      </c>
      <c r="H111" s="143">
        <v>4.62E-3</v>
      </c>
      <c r="I111" s="143" t="s">
        <v>429</v>
      </c>
      <c r="J111" s="143" t="s">
        <v>429</v>
      </c>
      <c r="K111" s="143">
        <v>4.15E-3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143" t="s">
        <v>432</v>
      </c>
      <c r="AG111" s="143" t="s">
        <v>432</v>
      </c>
      <c r="AH111" s="143" t="s">
        <v>432</v>
      </c>
      <c r="AI111" s="143" t="s">
        <v>432</v>
      </c>
      <c r="AJ111" s="143" t="s">
        <v>432</v>
      </c>
      <c r="AK111" s="72">
        <v>145.6</v>
      </c>
      <c r="AL111" s="49" t="s">
        <v>245</v>
      </c>
    </row>
    <row r="112" spans="1:38" s="2" customFormat="1" ht="26.25" customHeight="1" thickBot="1" x14ac:dyDescent="0.25">
      <c r="A112" s="70" t="s">
        <v>263</v>
      </c>
      <c r="B112" s="70" t="s">
        <v>264</v>
      </c>
      <c r="C112" s="71" t="s">
        <v>265</v>
      </c>
      <c r="D112" s="72"/>
      <c r="E112" s="143">
        <v>2.3344</v>
      </c>
      <c r="F112" s="72" t="s">
        <v>432</v>
      </c>
      <c r="G112" s="143" t="s">
        <v>432</v>
      </c>
      <c r="H112" s="143">
        <v>2.9711470000000002</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143" t="s">
        <v>432</v>
      </c>
      <c r="AG112" s="143" t="s">
        <v>432</v>
      </c>
      <c r="AH112" s="143" t="s">
        <v>432</v>
      </c>
      <c r="AI112" s="143" t="s">
        <v>432</v>
      </c>
      <c r="AJ112" s="143" t="s">
        <v>432</v>
      </c>
      <c r="AK112" s="143"/>
      <c r="AL112" s="49" t="s">
        <v>418</v>
      </c>
    </row>
    <row r="113" spans="1:38" s="2" customFormat="1" ht="26.25" customHeight="1" thickBot="1" x14ac:dyDescent="0.25">
      <c r="A113" s="70" t="s">
        <v>263</v>
      </c>
      <c r="B113" s="85" t="s">
        <v>266</v>
      </c>
      <c r="C113" s="86" t="s">
        <v>267</v>
      </c>
      <c r="D113" s="72"/>
      <c r="E113" s="182">
        <v>1.2284520000000001</v>
      </c>
      <c r="F113" s="143" t="s">
        <v>432</v>
      </c>
      <c r="G113" s="143" t="s">
        <v>432</v>
      </c>
      <c r="H113" s="182">
        <v>6.923273</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143" t="s">
        <v>432</v>
      </c>
      <c r="AG113" s="143" t="s">
        <v>432</v>
      </c>
      <c r="AH113" s="143" t="s">
        <v>432</v>
      </c>
      <c r="AI113" s="143" t="s">
        <v>432</v>
      </c>
      <c r="AJ113" s="143" t="s">
        <v>432</v>
      </c>
      <c r="AK113" s="143"/>
      <c r="AL113" s="49" t="s">
        <v>412</v>
      </c>
    </row>
    <row r="114" spans="1:38" s="2" customFormat="1" ht="26.25" customHeight="1" thickBot="1" x14ac:dyDescent="0.25">
      <c r="A114" s="70" t="s">
        <v>263</v>
      </c>
      <c r="B114" s="85" t="s">
        <v>268</v>
      </c>
      <c r="C114" s="86" t="s">
        <v>387</v>
      </c>
      <c r="D114" s="72"/>
      <c r="E114" s="143">
        <v>3.1360000000000003E-3</v>
      </c>
      <c r="F114" s="143" t="s">
        <v>432</v>
      </c>
      <c r="G114" s="143" t="s">
        <v>432</v>
      </c>
      <c r="H114" s="143">
        <v>1.0660999999999999E-2</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143" t="s">
        <v>432</v>
      </c>
      <c r="AG114" s="143" t="s">
        <v>432</v>
      </c>
      <c r="AH114" s="143" t="s">
        <v>432</v>
      </c>
      <c r="AI114" s="143" t="s">
        <v>432</v>
      </c>
      <c r="AJ114" s="143" t="s">
        <v>432</v>
      </c>
      <c r="AK114" s="143"/>
      <c r="AL114" s="49" t="s">
        <v>412</v>
      </c>
    </row>
    <row r="115" spans="1:38" s="2" customFormat="1" ht="26.25" customHeight="1" thickBot="1" x14ac:dyDescent="0.25">
      <c r="A115" s="70" t="s">
        <v>263</v>
      </c>
      <c r="B115" s="85" t="s">
        <v>269</v>
      </c>
      <c r="C115" s="86" t="s">
        <v>270</v>
      </c>
      <c r="D115" s="72"/>
      <c r="E115" s="182">
        <v>2.0830000000000002E-3</v>
      </c>
      <c r="F115" s="143" t="s">
        <v>432</v>
      </c>
      <c r="G115" s="143" t="s">
        <v>432</v>
      </c>
      <c r="H115" s="182">
        <v>4.1650000000000003E-3</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143" t="s">
        <v>432</v>
      </c>
      <c r="AG115" s="143" t="s">
        <v>432</v>
      </c>
      <c r="AH115" s="143" t="s">
        <v>432</v>
      </c>
      <c r="AI115" s="143" t="s">
        <v>432</v>
      </c>
      <c r="AJ115" s="143" t="s">
        <v>432</v>
      </c>
      <c r="AK115" s="143"/>
      <c r="AL115" s="49" t="s">
        <v>412</v>
      </c>
    </row>
    <row r="116" spans="1:38" s="2" customFormat="1" ht="26.25" customHeight="1" thickBot="1" x14ac:dyDescent="0.25">
      <c r="A116" s="70" t="s">
        <v>263</v>
      </c>
      <c r="B116" s="70" t="s">
        <v>271</v>
      </c>
      <c r="C116" s="76" t="s">
        <v>409</v>
      </c>
      <c r="D116" s="72"/>
      <c r="E116" s="182">
        <v>0.40234900000000001</v>
      </c>
      <c r="F116" s="143" t="s">
        <v>432</v>
      </c>
      <c r="G116" s="143" t="s">
        <v>432</v>
      </c>
      <c r="H116" s="183">
        <v>1.2047859999999999</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143" t="s">
        <v>432</v>
      </c>
      <c r="AG116" s="143" t="s">
        <v>432</v>
      </c>
      <c r="AH116" s="143" t="s">
        <v>432</v>
      </c>
      <c r="AI116" s="143" t="s">
        <v>432</v>
      </c>
      <c r="AJ116" s="143" t="s">
        <v>432</v>
      </c>
      <c r="AK116" s="143"/>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143" t="s">
        <v>432</v>
      </c>
      <c r="AG117" s="143" t="s">
        <v>432</v>
      </c>
      <c r="AH117" s="143" t="s">
        <v>432</v>
      </c>
      <c r="AI117" s="143" t="s">
        <v>432</v>
      </c>
      <c r="AJ117" s="143" t="s">
        <v>432</v>
      </c>
      <c r="AK117" s="143"/>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143" t="s">
        <v>432</v>
      </c>
      <c r="AG118" s="143" t="s">
        <v>432</v>
      </c>
      <c r="AH118" s="143" t="s">
        <v>432</v>
      </c>
      <c r="AI118" s="143" t="s">
        <v>432</v>
      </c>
      <c r="AJ118" s="143" t="s">
        <v>432</v>
      </c>
      <c r="AK118" s="143"/>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1.177144</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143" t="s">
        <v>432</v>
      </c>
      <c r="AG119" s="143" t="s">
        <v>432</v>
      </c>
      <c r="AH119" s="143" t="s">
        <v>432</v>
      </c>
      <c r="AI119" s="143" t="s">
        <v>432</v>
      </c>
      <c r="AJ119" s="143" t="s">
        <v>432</v>
      </c>
      <c r="AK119" s="143"/>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143" t="s">
        <v>432</v>
      </c>
      <c r="AG120" s="143" t="s">
        <v>432</v>
      </c>
      <c r="AH120" s="143" t="s">
        <v>432</v>
      </c>
      <c r="AI120" s="143" t="s">
        <v>432</v>
      </c>
      <c r="AJ120" s="143" t="s">
        <v>432</v>
      </c>
      <c r="AK120" s="143"/>
      <c r="AL120" s="49" t="s">
        <v>412</v>
      </c>
    </row>
    <row r="121" spans="1:38" s="2" customFormat="1" ht="26.25" customHeight="1" thickBot="1" x14ac:dyDescent="0.25">
      <c r="A121" s="70" t="s">
        <v>263</v>
      </c>
      <c r="B121" s="70" t="s">
        <v>279</v>
      </c>
      <c r="C121" s="76" t="s">
        <v>280</v>
      </c>
      <c r="D121" s="73"/>
      <c r="E121" s="149" t="s">
        <v>432</v>
      </c>
      <c r="F121" s="143">
        <v>0.58260999999999996</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143" t="s">
        <v>432</v>
      </c>
      <c r="AG121" s="143" t="s">
        <v>432</v>
      </c>
      <c r="AH121" s="143" t="s">
        <v>432</v>
      </c>
      <c r="AI121" s="143" t="s">
        <v>432</v>
      </c>
      <c r="AJ121" s="143" t="s">
        <v>432</v>
      </c>
      <c r="AK121" s="143"/>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143" t="s">
        <v>432</v>
      </c>
      <c r="AG122" s="143" t="s">
        <v>432</v>
      </c>
      <c r="AH122" s="143" t="s">
        <v>432</v>
      </c>
      <c r="AI122" s="143" t="s">
        <v>432</v>
      </c>
      <c r="AJ122" s="143" t="s">
        <v>432</v>
      </c>
      <c r="AK122" s="143"/>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143" t="s">
        <v>432</v>
      </c>
      <c r="AG123" s="143" t="s">
        <v>432</v>
      </c>
      <c r="AH123" s="143" t="s">
        <v>432</v>
      </c>
      <c r="AI123" s="143" t="s">
        <v>432</v>
      </c>
      <c r="AJ123" s="143" t="s">
        <v>432</v>
      </c>
      <c r="AK123" s="143"/>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143" t="s">
        <v>432</v>
      </c>
      <c r="AG124" s="143" t="s">
        <v>432</v>
      </c>
      <c r="AH124" s="143" t="s">
        <v>432</v>
      </c>
      <c r="AI124" s="143" t="s">
        <v>432</v>
      </c>
      <c r="AJ124" s="143" t="s">
        <v>432</v>
      </c>
      <c r="AK124" s="143"/>
      <c r="AL124" s="49" t="s">
        <v>412</v>
      </c>
    </row>
    <row r="125" spans="1:38" s="2" customFormat="1" ht="26.25" customHeight="1" thickBot="1" x14ac:dyDescent="0.25">
      <c r="A125" s="70" t="s">
        <v>288</v>
      </c>
      <c r="B125" s="70" t="s">
        <v>289</v>
      </c>
      <c r="C125" s="71" t="s">
        <v>290</v>
      </c>
      <c r="D125" s="72"/>
      <c r="E125" s="146" t="s">
        <v>432</v>
      </c>
      <c r="F125" s="146">
        <v>0.144117</v>
      </c>
      <c r="G125" s="146" t="s">
        <v>432</v>
      </c>
      <c r="H125" s="146" t="s">
        <v>431</v>
      </c>
      <c r="I125" s="146" t="s">
        <v>429</v>
      </c>
      <c r="J125" s="146" t="s">
        <v>429</v>
      </c>
      <c r="K125" s="146">
        <v>3.5599999999999998E-4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143" t="s">
        <v>432</v>
      </c>
      <c r="AG125" s="143" t="s">
        <v>432</v>
      </c>
      <c r="AH125" s="143" t="s">
        <v>432</v>
      </c>
      <c r="AI125" s="143" t="s">
        <v>432</v>
      </c>
      <c r="AJ125" s="143" t="s">
        <v>432</v>
      </c>
      <c r="AK125" s="72">
        <v>769.67600000000004</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1.7080000000000001E-3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143" t="s">
        <v>432</v>
      </c>
      <c r="AG126" s="143" t="s">
        <v>432</v>
      </c>
      <c r="AH126" s="143" t="s">
        <v>432</v>
      </c>
      <c r="AI126" s="143" t="s">
        <v>432</v>
      </c>
      <c r="AJ126" s="143" t="s">
        <v>432</v>
      </c>
      <c r="AK126" s="143"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143" t="s">
        <v>432</v>
      </c>
      <c r="AG127" s="143" t="s">
        <v>432</v>
      </c>
      <c r="AH127" s="143" t="s">
        <v>432</v>
      </c>
      <c r="AI127" s="143" t="s">
        <v>432</v>
      </c>
      <c r="AJ127" s="143" t="s">
        <v>432</v>
      </c>
      <c r="AK127" s="143"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143" t="s">
        <v>432</v>
      </c>
      <c r="AG128" s="143" t="s">
        <v>432</v>
      </c>
      <c r="AH128" s="143" t="s">
        <v>432</v>
      </c>
      <c r="AI128" s="143" t="s">
        <v>432</v>
      </c>
      <c r="AJ128" s="143" t="s">
        <v>432</v>
      </c>
      <c r="AK128" s="143"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5.3085E-2</v>
      </c>
      <c r="X129" s="146" t="s">
        <v>431</v>
      </c>
      <c r="Y129" s="146" t="s">
        <v>431</v>
      </c>
      <c r="Z129" s="146" t="s">
        <v>431</v>
      </c>
      <c r="AA129" s="146" t="s">
        <v>431</v>
      </c>
      <c r="AB129" s="146" t="s">
        <v>431</v>
      </c>
      <c r="AC129" s="146" t="s">
        <v>432</v>
      </c>
      <c r="AD129" s="146" t="s">
        <v>432</v>
      </c>
      <c r="AE129" s="60"/>
      <c r="AF129" s="143" t="s">
        <v>432</v>
      </c>
      <c r="AG129" s="143" t="s">
        <v>432</v>
      </c>
      <c r="AH129" s="143" t="s">
        <v>432</v>
      </c>
      <c r="AI129" s="143" t="s">
        <v>432</v>
      </c>
      <c r="AJ129" s="143" t="s">
        <v>432</v>
      </c>
      <c r="AK129" s="143"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143" t="s">
        <v>432</v>
      </c>
      <c r="AG130" s="143" t="s">
        <v>432</v>
      </c>
      <c r="AH130" s="143" t="s">
        <v>432</v>
      </c>
      <c r="AI130" s="143" t="s">
        <v>432</v>
      </c>
      <c r="AJ130" s="143" t="s">
        <v>432</v>
      </c>
      <c r="AK130" s="143"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0.47</v>
      </c>
      <c r="X131" s="146" t="s">
        <v>431</v>
      </c>
      <c r="Y131" s="146" t="s">
        <v>431</v>
      </c>
      <c r="Z131" s="146" t="s">
        <v>431</v>
      </c>
      <c r="AA131" s="146" t="s">
        <v>431</v>
      </c>
      <c r="AB131" s="146" t="s">
        <v>431</v>
      </c>
      <c r="AC131" s="146" t="s">
        <v>431</v>
      </c>
      <c r="AD131" s="146" t="s">
        <v>431</v>
      </c>
      <c r="AE131" s="60"/>
      <c r="AF131" s="143" t="s">
        <v>432</v>
      </c>
      <c r="AG131" s="143" t="s">
        <v>432</v>
      </c>
      <c r="AH131" s="143" t="s">
        <v>432</v>
      </c>
      <c r="AI131" s="143" t="s">
        <v>432</v>
      </c>
      <c r="AJ131" s="143" t="s">
        <v>432</v>
      </c>
      <c r="AK131" s="143"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143" t="s">
        <v>432</v>
      </c>
      <c r="AG132" s="143" t="s">
        <v>432</v>
      </c>
      <c r="AH132" s="143" t="s">
        <v>432</v>
      </c>
      <c r="AI132" s="143" t="s">
        <v>432</v>
      </c>
      <c r="AJ132" s="143" t="s">
        <v>432</v>
      </c>
      <c r="AK132" s="143" t="s">
        <v>432</v>
      </c>
      <c r="AL132" s="49" t="s">
        <v>414</v>
      </c>
    </row>
    <row r="133" spans="1:38" s="2" customFormat="1" ht="26.25" customHeight="1" thickBot="1" x14ac:dyDescent="0.25">
      <c r="A133" s="70" t="s">
        <v>288</v>
      </c>
      <c r="B133" s="74" t="s">
        <v>307</v>
      </c>
      <c r="C133" s="82" t="s">
        <v>308</v>
      </c>
      <c r="D133" s="72"/>
      <c r="E133" s="146" t="s">
        <v>432</v>
      </c>
      <c r="F133" s="146" t="s">
        <v>432</v>
      </c>
      <c r="G133" s="146" t="s">
        <v>432</v>
      </c>
      <c r="H133" s="146" t="s">
        <v>432</v>
      </c>
      <c r="I133" s="146" t="s">
        <v>429</v>
      </c>
      <c r="J133" s="146" t="s">
        <v>429</v>
      </c>
      <c r="K133" s="146" t="s">
        <v>432</v>
      </c>
      <c r="L133" s="146" t="s">
        <v>429</v>
      </c>
      <c r="M133" s="146" t="s">
        <v>432</v>
      </c>
      <c r="N133" s="146" t="s">
        <v>432</v>
      </c>
      <c r="O133" s="146" t="s">
        <v>432</v>
      </c>
      <c r="P133" s="146" t="s">
        <v>432</v>
      </c>
      <c r="Q133" s="146" t="s">
        <v>432</v>
      </c>
      <c r="R133" s="146" t="s">
        <v>432</v>
      </c>
      <c r="S133" s="146" t="s">
        <v>432</v>
      </c>
      <c r="T133" s="146" t="s">
        <v>432</v>
      </c>
      <c r="U133" s="146" t="s">
        <v>432</v>
      </c>
      <c r="V133" s="146" t="s">
        <v>432</v>
      </c>
      <c r="W133" s="146" t="s">
        <v>432</v>
      </c>
      <c r="X133" s="146" t="s">
        <v>432</v>
      </c>
      <c r="Y133" s="146" t="s">
        <v>432</v>
      </c>
      <c r="Z133" s="146" t="s">
        <v>432</v>
      </c>
      <c r="AA133" s="146" t="s">
        <v>432</v>
      </c>
      <c r="AB133" s="146" t="s">
        <v>432</v>
      </c>
      <c r="AC133" s="146" t="s">
        <v>432</v>
      </c>
      <c r="AD133" s="146" t="s">
        <v>432</v>
      </c>
      <c r="AE133" s="60"/>
      <c r="AF133" s="143" t="s">
        <v>432</v>
      </c>
      <c r="AG133" s="143" t="s">
        <v>432</v>
      </c>
      <c r="AH133" s="143" t="s">
        <v>432</v>
      </c>
      <c r="AI133" s="143" t="s">
        <v>432</v>
      </c>
      <c r="AJ133" s="143" t="s">
        <v>432</v>
      </c>
      <c r="AK133" s="143" t="s">
        <v>432</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143" t="s">
        <v>432</v>
      </c>
      <c r="AG134" s="143" t="s">
        <v>432</v>
      </c>
      <c r="AH134" s="143" t="s">
        <v>432</v>
      </c>
      <c r="AI134" s="143" t="s">
        <v>432</v>
      </c>
      <c r="AJ134" s="143" t="s">
        <v>432</v>
      </c>
      <c r="AK134" s="143" t="s">
        <v>432</v>
      </c>
      <c r="AL134" s="49" t="s">
        <v>412</v>
      </c>
    </row>
    <row r="135" spans="1:38" s="2" customFormat="1" ht="26.25" customHeight="1" thickBot="1" x14ac:dyDescent="0.25">
      <c r="A135" s="70" t="s">
        <v>288</v>
      </c>
      <c r="B135" s="70" t="s">
        <v>311</v>
      </c>
      <c r="C135" s="71" t="s">
        <v>312</v>
      </c>
      <c r="D135" s="72"/>
      <c r="E135" s="146">
        <v>1.3757E-2</v>
      </c>
      <c r="F135" s="146">
        <v>1.5300000000000001E-4</v>
      </c>
      <c r="G135" s="146">
        <v>1.2992999999999999E-2</v>
      </c>
      <c r="H135" s="146" t="s">
        <v>431</v>
      </c>
      <c r="I135" s="146" t="s">
        <v>429</v>
      </c>
      <c r="J135" s="146" t="s">
        <v>429</v>
      </c>
      <c r="K135" s="146">
        <v>0.13986699999999999</v>
      </c>
      <c r="L135" s="146" t="s">
        <v>429</v>
      </c>
      <c r="M135" s="146">
        <v>5.3499999999999997E-3</v>
      </c>
      <c r="N135" s="146">
        <v>0.79487300000000005</v>
      </c>
      <c r="O135" s="146">
        <v>2.5985999999999999E-2</v>
      </c>
      <c r="P135" s="146">
        <v>2.1399999999999999E-2</v>
      </c>
      <c r="Q135" s="146">
        <v>1.6355999999999999E-2</v>
      </c>
      <c r="R135" s="146">
        <v>1.4139999999999999E-3</v>
      </c>
      <c r="S135" s="146">
        <v>7.1100000000000004E-4</v>
      </c>
      <c r="T135" s="146">
        <v>9.1699999999999995E-4</v>
      </c>
      <c r="U135" s="146" t="s">
        <v>431</v>
      </c>
      <c r="V135" s="146">
        <v>6.8789999999999997E-3</v>
      </c>
      <c r="W135" s="146">
        <v>0.30571999999999999</v>
      </c>
      <c r="X135" s="146">
        <v>3.1999999999999999E-5</v>
      </c>
      <c r="Y135" s="146">
        <v>2.4000000000000001E-5</v>
      </c>
      <c r="Z135" s="146">
        <v>2.4000000000000001E-5</v>
      </c>
      <c r="AA135" s="146" t="s">
        <v>431</v>
      </c>
      <c r="AB135" s="146">
        <v>8.0000000000000007E-5</v>
      </c>
      <c r="AC135" s="146">
        <v>1.5285999999999999E-2</v>
      </c>
      <c r="AD135" s="146">
        <v>4.0508000000000002E-2</v>
      </c>
      <c r="AE135" s="60"/>
      <c r="AF135" s="143" t="s">
        <v>432</v>
      </c>
      <c r="AG135" s="143" t="s">
        <v>432</v>
      </c>
      <c r="AH135" s="143" t="s">
        <v>432</v>
      </c>
      <c r="AI135" s="143" t="s">
        <v>432</v>
      </c>
      <c r="AJ135" s="143" t="s">
        <v>432</v>
      </c>
      <c r="AK135" s="143" t="s">
        <v>432</v>
      </c>
      <c r="AL135" s="49" t="s">
        <v>412</v>
      </c>
    </row>
    <row r="136" spans="1:38" s="2" customFormat="1" ht="26.25" customHeight="1" thickBot="1" x14ac:dyDescent="0.25">
      <c r="A136" s="70" t="s">
        <v>288</v>
      </c>
      <c r="B136" s="70" t="s">
        <v>313</v>
      </c>
      <c r="C136" s="71" t="s">
        <v>314</v>
      </c>
      <c r="D136" s="72"/>
      <c r="E136" s="150" t="s">
        <v>432</v>
      </c>
      <c r="F136" s="146" t="s">
        <v>431</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143" t="s">
        <v>432</v>
      </c>
      <c r="AG136" s="143" t="s">
        <v>432</v>
      </c>
      <c r="AH136" s="143" t="s">
        <v>432</v>
      </c>
      <c r="AI136" s="143" t="s">
        <v>432</v>
      </c>
      <c r="AJ136" s="143" t="s">
        <v>432</v>
      </c>
      <c r="AK136" s="143" t="s">
        <v>432</v>
      </c>
      <c r="AL136" s="49" t="s">
        <v>416</v>
      </c>
    </row>
    <row r="137" spans="1:38" s="2" customFormat="1" ht="26.25" customHeight="1" thickBot="1" x14ac:dyDescent="0.25">
      <c r="A137" s="70" t="s">
        <v>288</v>
      </c>
      <c r="B137" s="70" t="s">
        <v>315</v>
      </c>
      <c r="C137" s="71" t="s">
        <v>316</v>
      </c>
      <c r="D137" s="72"/>
      <c r="E137" s="155" t="s">
        <v>432</v>
      </c>
      <c r="F137" s="146" t="s">
        <v>431</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55" t="s">
        <v>432</v>
      </c>
      <c r="X137" s="155" t="s">
        <v>432</v>
      </c>
      <c r="Y137" s="155" t="s">
        <v>432</v>
      </c>
      <c r="Z137" s="155" t="s">
        <v>432</v>
      </c>
      <c r="AA137" s="155" t="s">
        <v>432</v>
      </c>
      <c r="AB137" s="155" t="s">
        <v>432</v>
      </c>
      <c r="AC137" s="155" t="s">
        <v>432</v>
      </c>
      <c r="AD137" s="155" t="s">
        <v>432</v>
      </c>
      <c r="AE137" s="60"/>
      <c r="AF137" s="143" t="s">
        <v>432</v>
      </c>
      <c r="AG137" s="143" t="s">
        <v>432</v>
      </c>
      <c r="AH137" s="143" t="s">
        <v>432</v>
      </c>
      <c r="AI137" s="143" t="s">
        <v>432</v>
      </c>
      <c r="AJ137" s="143" t="s">
        <v>432</v>
      </c>
      <c r="AK137" s="143" t="s">
        <v>432</v>
      </c>
      <c r="AL137" s="49" t="s">
        <v>416</v>
      </c>
    </row>
    <row r="138" spans="1:38" s="2" customFormat="1" ht="26.25" customHeight="1" thickBot="1" x14ac:dyDescent="0.25">
      <c r="A138" s="74" t="s">
        <v>288</v>
      </c>
      <c r="B138" s="74" t="s">
        <v>317</v>
      </c>
      <c r="C138" s="76" t="s">
        <v>318</v>
      </c>
      <c r="D138" s="73"/>
      <c r="E138" s="151" t="s">
        <v>432</v>
      </c>
      <c r="F138" s="151" t="s">
        <v>432</v>
      </c>
      <c r="G138" s="151" t="s">
        <v>432</v>
      </c>
      <c r="H138" s="151" t="s">
        <v>432</v>
      </c>
      <c r="I138" s="156" t="s">
        <v>429</v>
      </c>
      <c r="J138" s="157" t="s">
        <v>429</v>
      </c>
      <c r="K138" s="151" t="s">
        <v>432</v>
      </c>
      <c r="L138" s="146" t="s">
        <v>429</v>
      </c>
      <c r="M138" s="151" t="s">
        <v>432</v>
      </c>
      <c r="N138" s="151" t="s">
        <v>432</v>
      </c>
      <c r="O138" s="151" t="s">
        <v>432</v>
      </c>
      <c r="P138" s="151" t="s">
        <v>432</v>
      </c>
      <c r="Q138" s="151" t="s">
        <v>432</v>
      </c>
      <c r="R138" s="151" t="s">
        <v>432</v>
      </c>
      <c r="S138" s="151" t="s">
        <v>432</v>
      </c>
      <c r="T138" s="151" t="s">
        <v>432</v>
      </c>
      <c r="U138" s="151" t="s">
        <v>432</v>
      </c>
      <c r="V138" s="151" t="s">
        <v>432</v>
      </c>
      <c r="W138" s="151" t="s">
        <v>432</v>
      </c>
      <c r="X138" s="151" t="s">
        <v>432</v>
      </c>
      <c r="Y138" s="151" t="s">
        <v>432</v>
      </c>
      <c r="Z138" s="151" t="s">
        <v>432</v>
      </c>
      <c r="AA138" s="151" t="s">
        <v>432</v>
      </c>
      <c r="AB138" s="151" t="s">
        <v>432</v>
      </c>
      <c r="AC138" s="151" t="s">
        <v>432</v>
      </c>
      <c r="AD138" s="151" t="s">
        <v>432</v>
      </c>
      <c r="AE138" s="60"/>
      <c r="AF138" s="143" t="s">
        <v>432</v>
      </c>
      <c r="AG138" s="143" t="s">
        <v>432</v>
      </c>
      <c r="AH138" s="143" t="s">
        <v>432</v>
      </c>
      <c r="AI138" s="143" t="s">
        <v>432</v>
      </c>
      <c r="AJ138" s="143" t="s">
        <v>432</v>
      </c>
      <c r="AK138" s="143" t="s">
        <v>432</v>
      </c>
      <c r="AL138" s="49" t="s">
        <v>416</v>
      </c>
    </row>
    <row r="139" spans="1:38" s="2" customFormat="1" ht="26.25" customHeight="1" thickBot="1" x14ac:dyDescent="0.25">
      <c r="A139" s="74" t="s">
        <v>288</v>
      </c>
      <c r="B139" s="74" t="s">
        <v>319</v>
      </c>
      <c r="C139" s="76" t="s">
        <v>377</v>
      </c>
      <c r="D139" s="73"/>
      <c r="E139" s="151" t="s">
        <v>431</v>
      </c>
      <c r="F139" s="151" t="s">
        <v>431</v>
      </c>
      <c r="G139" s="151" t="s">
        <v>431</v>
      </c>
      <c r="H139" s="151" t="s">
        <v>431</v>
      </c>
      <c r="I139" s="151" t="s">
        <v>429</v>
      </c>
      <c r="J139" s="151" t="s">
        <v>429</v>
      </c>
      <c r="K139" s="151" t="s">
        <v>431</v>
      </c>
      <c r="L139" s="146" t="s">
        <v>429</v>
      </c>
      <c r="M139" s="151" t="s">
        <v>431</v>
      </c>
      <c r="N139" s="151" t="s">
        <v>431</v>
      </c>
      <c r="O139" s="151" t="s">
        <v>431</v>
      </c>
      <c r="P139" s="151" t="s">
        <v>431</v>
      </c>
      <c r="Q139" s="151" t="s">
        <v>431</v>
      </c>
      <c r="R139" s="151" t="s">
        <v>431</v>
      </c>
      <c r="S139" s="151" t="s">
        <v>431</v>
      </c>
      <c r="T139" s="151" t="s">
        <v>431</v>
      </c>
      <c r="U139" s="151" t="s">
        <v>431</v>
      </c>
      <c r="V139" s="151" t="s">
        <v>431</v>
      </c>
      <c r="W139" s="151" t="s">
        <v>431</v>
      </c>
      <c r="X139" s="151" t="s">
        <v>431</v>
      </c>
      <c r="Y139" s="151" t="s">
        <v>431</v>
      </c>
      <c r="Z139" s="151" t="s">
        <v>431</v>
      </c>
      <c r="AA139" s="151" t="s">
        <v>431</v>
      </c>
      <c r="AB139" s="151" t="s">
        <v>431</v>
      </c>
      <c r="AC139" s="151" t="s">
        <v>431</v>
      </c>
      <c r="AD139" s="151" t="s">
        <v>431</v>
      </c>
      <c r="AE139" s="60"/>
      <c r="AF139" s="143" t="s">
        <v>432</v>
      </c>
      <c r="AG139" s="143" t="s">
        <v>432</v>
      </c>
      <c r="AH139" s="143" t="s">
        <v>432</v>
      </c>
      <c r="AI139" s="143" t="s">
        <v>432</v>
      </c>
      <c r="AJ139" s="143" t="s">
        <v>432</v>
      </c>
      <c r="AK139" s="143"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143" t="s">
        <v>430</v>
      </c>
      <c r="AG140" s="143" t="s">
        <v>430</v>
      </c>
      <c r="AH140" s="143" t="s">
        <v>430</v>
      </c>
      <c r="AI140" s="143" t="s">
        <v>430</v>
      </c>
      <c r="AJ140" s="143" t="s">
        <v>430</v>
      </c>
      <c r="AK140" s="143" t="s">
        <v>430</v>
      </c>
      <c r="AL140" s="49" t="s">
        <v>412</v>
      </c>
    </row>
    <row r="141" spans="1:38" s="9" customFormat="1" ht="37.5" customHeight="1" thickBot="1" x14ac:dyDescent="0.25">
      <c r="A141" s="89"/>
      <c r="B141" s="90" t="s">
        <v>323</v>
      </c>
      <c r="C141" s="91" t="s">
        <v>388</v>
      </c>
      <c r="D141" s="89" t="s">
        <v>142</v>
      </c>
      <c r="E141" s="20">
        <f>SUM(E14:E140)</f>
        <v>74.390357999999964</v>
      </c>
      <c r="F141" s="20">
        <f t="shared" ref="F141:AD141" si="0">SUM(F14:F140)</f>
        <v>63.567724499999997</v>
      </c>
      <c r="G141" s="20">
        <f t="shared" si="0"/>
        <v>252.29876100000004</v>
      </c>
      <c r="H141" s="20">
        <f t="shared" si="0"/>
        <v>19.494377</v>
      </c>
      <c r="I141" s="20">
        <f t="shared" si="0"/>
        <v>0</v>
      </c>
      <c r="J141" s="20">
        <f t="shared" si="0"/>
        <v>0</v>
      </c>
      <c r="K141" s="20">
        <f t="shared" si="0"/>
        <v>279.65665200000012</v>
      </c>
      <c r="L141" s="20">
        <f t="shared" si="0"/>
        <v>0</v>
      </c>
      <c r="M141" s="20">
        <f t="shared" si="0"/>
        <v>247.47321300000002</v>
      </c>
      <c r="N141" s="20">
        <f t="shared" si="0"/>
        <v>190.35535390000001</v>
      </c>
      <c r="O141" s="20">
        <f t="shared" si="0"/>
        <v>4.3672287999999986</v>
      </c>
      <c r="P141" s="20">
        <f t="shared" si="0"/>
        <v>1.1094554000000001</v>
      </c>
      <c r="Q141" s="20">
        <f t="shared" si="0"/>
        <v>16.532989899999993</v>
      </c>
      <c r="R141" s="20">
        <f>SUM(R14:R140)</f>
        <v>16.08747</v>
      </c>
      <c r="S141" s="20">
        <f t="shared" si="0"/>
        <v>10.253883199999997</v>
      </c>
      <c r="T141" s="20">
        <f t="shared" si="0"/>
        <v>25.663649300000007</v>
      </c>
      <c r="U141" s="20">
        <f t="shared" si="0"/>
        <v>1.9787599999999999E-2</v>
      </c>
      <c r="V141" s="20">
        <f t="shared" si="0"/>
        <v>97.844476900000018</v>
      </c>
      <c r="W141" s="20">
        <f t="shared" si="0"/>
        <v>9.7732340000000022</v>
      </c>
      <c r="X141" s="20">
        <f t="shared" si="0"/>
        <v>2.5764320000000001</v>
      </c>
      <c r="Y141" s="20">
        <f t="shared" si="0"/>
        <v>3.1681239999999997</v>
      </c>
      <c r="Z141" s="20">
        <f t="shared" si="0"/>
        <v>1.6191349999999998</v>
      </c>
      <c r="AA141" s="20">
        <f t="shared" si="0"/>
        <v>1.679244</v>
      </c>
      <c r="AB141" s="20">
        <f t="shared" si="0"/>
        <v>9.0429350000000017</v>
      </c>
      <c r="AC141" s="20">
        <f t="shared" si="0"/>
        <v>0.23971900000000004</v>
      </c>
      <c r="AD141" s="20">
        <f t="shared" si="0"/>
        <v>3.2890129999999993</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74.390357999999964</v>
      </c>
      <c r="F152" s="14">
        <f t="shared" ref="F152:AD152" si="1">F141 + F151 + IF(AND(OR($B$4="AT",$B$4="BE",$B$4="CH",$B$4="GB",$B$4="IE",$B$4="LT",$B$4="LU",$B$4="NL"),SUM(F143:F149)&gt;0),SUM(F143:F149)-SUM(F27:F33),0)</f>
        <v>63.567724499999997</v>
      </c>
      <c r="G152" s="14">
        <f t="shared" si="1"/>
        <v>252.29876100000004</v>
      </c>
      <c r="H152" s="14">
        <f t="shared" si="1"/>
        <v>19.494377</v>
      </c>
      <c r="I152" s="14">
        <f t="shared" si="1"/>
        <v>0</v>
      </c>
      <c r="J152" s="14">
        <f t="shared" si="1"/>
        <v>0</v>
      </c>
      <c r="K152" s="14">
        <f t="shared" si="1"/>
        <v>279.65665200000012</v>
      </c>
      <c r="L152" s="14">
        <f t="shared" si="1"/>
        <v>0</v>
      </c>
      <c r="M152" s="14">
        <f t="shared" si="1"/>
        <v>247.47321300000002</v>
      </c>
      <c r="N152" s="14">
        <f t="shared" si="1"/>
        <v>190.35535390000001</v>
      </c>
      <c r="O152" s="14">
        <f t="shared" si="1"/>
        <v>4.3672287999999986</v>
      </c>
      <c r="P152" s="14">
        <f t="shared" si="1"/>
        <v>1.1094554000000001</v>
      </c>
      <c r="Q152" s="14">
        <f t="shared" si="1"/>
        <v>16.532989899999993</v>
      </c>
      <c r="R152" s="14">
        <f t="shared" si="1"/>
        <v>16.08747</v>
      </c>
      <c r="S152" s="14">
        <f t="shared" si="1"/>
        <v>10.253883199999997</v>
      </c>
      <c r="T152" s="14">
        <f t="shared" si="1"/>
        <v>25.663649300000007</v>
      </c>
      <c r="U152" s="14">
        <f t="shared" si="1"/>
        <v>1.9787599999999999E-2</v>
      </c>
      <c r="V152" s="14">
        <f t="shared" si="1"/>
        <v>97.844476900000018</v>
      </c>
      <c r="W152" s="14">
        <f t="shared" si="1"/>
        <v>9.7732340000000022</v>
      </c>
      <c r="X152" s="14">
        <f t="shared" si="1"/>
        <v>2.5764320000000001</v>
      </c>
      <c r="Y152" s="14">
        <f t="shared" si="1"/>
        <v>3.1681239999999997</v>
      </c>
      <c r="Z152" s="14">
        <f t="shared" si="1"/>
        <v>1.6191349999999998</v>
      </c>
      <c r="AA152" s="14">
        <f t="shared" si="1"/>
        <v>1.679244</v>
      </c>
      <c r="AB152" s="14">
        <f t="shared" si="1"/>
        <v>9.0429350000000017</v>
      </c>
      <c r="AC152" s="14">
        <f t="shared" si="1"/>
        <v>0.23971900000000004</v>
      </c>
      <c r="AD152" s="14">
        <f t="shared" si="1"/>
        <v>3.2890129999999993</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74.390357999999964</v>
      </c>
      <c r="F154" s="14">
        <f>F141 + F153 - IF(OR($B$6=2005,$B$6&gt;=2020),SUM(F99:F122),0) + IF(AND(OR($B$4="AT",$B$4="BE",$B$4="CH",$B$4="GB",$B$4="IE",$B$4="LT",$B$4="LU",$B$4="NL"),SUM(F143:F149)&gt;0),SUM(F143:F149)-SUM(F27:F33),0)</f>
        <v>63.567724499999997</v>
      </c>
      <c r="G154" s="14">
        <f>G141 + G153 + IF(AND(OR($B$4="AT",$B$4="BE",$B$4="CH",$B$4="GB",$B$4="IE",$B$4="LT",$B$4="LU",$B$4="NL"),SUM(G143:G149)&gt;0),SUM(G143:G149)-SUM(G27:G33),0)</f>
        <v>252.29876100000004</v>
      </c>
      <c r="H154" s="14">
        <f t="shared" ref="H154:AD154" si="2">H141 + H153 + IF(AND(OR($B$4="AT",$B$4="BE",$B$4="CH",$B$4="GB",$B$4="IE",$B$4="LT",$B$4="LU",$B$4="NL"),SUM(H143:H149)&gt;0),SUM(H143:H149)-SUM(H27:H33),0)</f>
        <v>19.494377</v>
      </c>
      <c r="I154" s="14">
        <f t="shared" si="2"/>
        <v>0</v>
      </c>
      <c r="J154" s="14">
        <f t="shared" si="2"/>
        <v>0</v>
      </c>
      <c r="K154" s="14">
        <f t="shared" si="2"/>
        <v>279.65665200000012</v>
      </c>
      <c r="L154" s="14">
        <f t="shared" si="2"/>
        <v>0</v>
      </c>
      <c r="M154" s="14">
        <f t="shared" si="2"/>
        <v>247.47321300000002</v>
      </c>
      <c r="N154" s="14">
        <f t="shared" si="2"/>
        <v>190.35535390000001</v>
      </c>
      <c r="O154" s="14">
        <f t="shared" si="2"/>
        <v>4.3672287999999986</v>
      </c>
      <c r="P154" s="14">
        <f t="shared" si="2"/>
        <v>1.1094554000000001</v>
      </c>
      <c r="Q154" s="14">
        <f t="shared" si="2"/>
        <v>16.532989899999993</v>
      </c>
      <c r="R154" s="14">
        <f t="shared" si="2"/>
        <v>16.08747</v>
      </c>
      <c r="S154" s="14">
        <f t="shared" si="2"/>
        <v>10.253883199999997</v>
      </c>
      <c r="T154" s="14">
        <f t="shared" si="2"/>
        <v>25.663649300000007</v>
      </c>
      <c r="U154" s="14">
        <f t="shared" si="2"/>
        <v>1.9787599999999999E-2</v>
      </c>
      <c r="V154" s="14">
        <f t="shared" si="2"/>
        <v>97.844476900000018</v>
      </c>
      <c r="W154" s="14">
        <f t="shared" si="2"/>
        <v>9.7732340000000022</v>
      </c>
      <c r="X154" s="14">
        <f t="shared" si="2"/>
        <v>2.5764320000000001</v>
      </c>
      <c r="Y154" s="14">
        <f t="shared" si="2"/>
        <v>3.1681239999999997</v>
      </c>
      <c r="Z154" s="14">
        <f t="shared" si="2"/>
        <v>1.6191349999999998</v>
      </c>
      <c r="AA154" s="14">
        <f t="shared" si="2"/>
        <v>1.679244</v>
      </c>
      <c r="AB154" s="14">
        <f t="shared" si="2"/>
        <v>9.0429350000000017</v>
      </c>
      <c r="AC154" s="14">
        <f t="shared" si="2"/>
        <v>0.23971900000000004</v>
      </c>
      <c r="AD154" s="14">
        <f t="shared" si="2"/>
        <v>3.2890129999999993</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158">
        <v>0.36916100000000002</v>
      </c>
      <c r="F157" s="158">
        <v>1.4420000000000001E-2</v>
      </c>
      <c r="G157" s="158">
        <v>2.8840999999999999E-2</v>
      </c>
      <c r="H157" s="158" t="s">
        <v>431</v>
      </c>
      <c r="I157" s="158" t="s">
        <v>429</v>
      </c>
      <c r="J157" s="158" t="s">
        <v>429</v>
      </c>
      <c r="K157" s="158">
        <v>5.7679999999999997E-3</v>
      </c>
      <c r="L157" s="158" t="s">
        <v>429</v>
      </c>
      <c r="M157" s="158">
        <v>3.1725000000000003E-2</v>
      </c>
      <c r="N157" s="158" t="s">
        <v>431</v>
      </c>
      <c r="O157" s="158" t="s">
        <v>431</v>
      </c>
      <c r="P157" s="158" t="s">
        <v>431</v>
      </c>
      <c r="Q157" s="158" t="s">
        <v>431</v>
      </c>
      <c r="R157" s="158" t="s">
        <v>431</v>
      </c>
      <c r="S157" s="158" t="s">
        <v>431</v>
      </c>
      <c r="T157" s="158" t="s">
        <v>431</v>
      </c>
      <c r="U157" s="158" t="s">
        <v>431</v>
      </c>
      <c r="V157" s="158" t="s">
        <v>431</v>
      </c>
      <c r="W157" s="158" t="s">
        <v>431</v>
      </c>
      <c r="X157" s="158" t="s">
        <v>431</v>
      </c>
      <c r="Y157" s="158" t="s">
        <v>431</v>
      </c>
      <c r="Z157" s="158" t="s">
        <v>431</v>
      </c>
      <c r="AA157" s="158" t="s">
        <v>431</v>
      </c>
      <c r="AB157" s="158" t="s">
        <v>431</v>
      </c>
      <c r="AC157" s="158" t="s">
        <v>432</v>
      </c>
      <c r="AD157" s="158" t="s">
        <v>432</v>
      </c>
      <c r="AE157" s="63"/>
      <c r="AF157" s="23">
        <v>1290.68</v>
      </c>
      <c r="AG157" s="23" t="s">
        <v>432</v>
      </c>
      <c r="AH157" s="23" t="s">
        <v>432</v>
      </c>
      <c r="AI157" s="23" t="s">
        <v>432</v>
      </c>
      <c r="AJ157" s="23" t="s">
        <v>432</v>
      </c>
      <c r="AK157" s="23" t="s">
        <v>432</v>
      </c>
      <c r="AL157" s="57" t="s">
        <v>49</v>
      </c>
    </row>
    <row r="158" spans="1:38" s="1" customFormat="1" ht="26.25" customHeight="1" thickBot="1" x14ac:dyDescent="0.25">
      <c r="A158" s="57" t="s">
        <v>327</v>
      </c>
      <c r="B158" s="57" t="s">
        <v>330</v>
      </c>
      <c r="C158" s="108" t="s">
        <v>331</v>
      </c>
      <c r="D158" s="109"/>
      <c r="E158" s="158">
        <v>1.5592999999999999E-2</v>
      </c>
      <c r="F158" s="158">
        <v>1.5100000000000001E-4</v>
      </c>
      <c r="G158" s="158">
        <v>1.5139999999999999E-3</v>
      </c>
      <c r="H158" s="158" t="s">
        <v>431</v>
      </c>
      <c r="I158" s="158" t="s">
        <v>429</v>
      </c>
      <c r="J158" s="158" t="s">
        <v>429</v>
      </c>
      <c r="K158" s="158">
        <v>3.0299999999999999E-4</v>
      </c>
      <c r="L158" s="158" t="s">
        <v>429</v>
      </c>
      <c r="M158" s="158">
        <v>3.0279999999999999E-3</v>
      </c>
      <c r="N158" s="158" t="s">
        <v>431</v>
      </c>
      <c r="O158" s="158" t="s">
        <v>431</v>
      </c>
      <c r="P158" s="158" t="s">
        <v>431</v>
      </c>
      <c r="Q158" s="158" t="s">
        <v>431</v>
      </c>
      <c r="R158" s="158" t="s">
        <v>431</v>
      </c>
      <c r="S158" s="158" t="s">
        <v>431</v>
      </c>
      <c r="T158" s="158" t="s">
        <v>431</v>
      </c>
      <c r="U158" s="158" t="s">
        <v>431</v>
      </c>
      <c r="V158" s="158" t="s">
        <v>431</v>
      </c>
      <c r="W158" s="158" t="s">
        <v>431</v>
      </c>
      <c r="X158" s="158" t="s">
        <v>431</v>
      </c>
      <c r="Y158" s="158" t="s">
        <v>431</v>
      </c>
      <c r="Z158" s="158" t="s">
        <v>431</v>
      </c>
      <c r="AA158" s="158" t="s">
        <v>431</v>
      </c>
      <c r="AB158" s="158" t="s">
        <v>431</v>
      </c>
      <c r="AC158" s="158" t="s">
        <v>432</v>
      </c>
      <c r="AD158" s="158" t="s">
        <v>432</v>
      </c>
      <c r="AE158" s="63"/>
      <c r="AF158" s="23">
        <v>67.796000000000006</v>
      </c>
      <c r="AG158" s="23" t="s">
        <v>432</v>
      </c>
      <c r="AH158" s="23" t="s">
        <v>432</v>
      </c>
      <c r="AI158" s="23" t="s">
        <v>432</v>
      </c>
      <c r="AJ158" s="23" t="s">
        <v>432</v>
      </c>
      <c r="AK158" s="23" t="s">
        <v>432</v>
      </c>
      <c r="AL158" s="57" t="s">
        <v>49</v>
      </c>
    </row>
    <row r="159" spans="1:38" s="1" customFormat="1" ht="26.25" customHeight="1" thickBot="1" x14ac:dyDescent="0.25">
      <c r="A159" s="57" t="s">
        <v>332</v>
      </c>
      <c r="B159" s="57" t="s">
        <v>333</v>
      </c>
      <c r="C159" s="108" t="s">
        <v>411</v>
      </c>
      <c r="D159" s="109"/>
      <c r="E159" s="203">
        <v>17.2546</v>
      </c>
      <c r="F159" s="203">
        <v>0.5927</v>
      </c>
      <c r="G159" s="203">
        <v>9.968</v>
      </c>
      <c r="H159" s="158" t="s">
        <v>431</v>
      </c>
      <c r="I159" s="158" t="s">
        <v>429</v>
      </c>
      <c r="J159" s="158" t="s">
        <v>429</v>
      </c>
      <c r="K159" s="203">
        <v>1.1589</v>
      </c>
      <c r="L159" s="158" t="s">
        <v>429</v>
      </c>
      <c r="M159" s="203">
        <v>1.6132</v>
      </c>
      <c r="N159" s="203">
        <v>3.7190000000000001E-2</v>
      </c>
      <c r="O159" s="203">
        <v>3.9500000000000004E-3</v>
      </c>
      <c r="P159" s="203">
        <v>4.7699999999999999E-3</v>
      </c>
      <c r="Q159" s="203">
        <v>1.0489999999999999E-2</v>
      </c>
      <c r="R159" s="203">
        <v>0.12948999999999999</v>
      </c>
      <c r="S159" s="203">
        <v>4.36E-2</v>
      </c>
      <c r="T159" s="203">
        <v>5.7050000000000001</v>
      </c>
      <c r="U159" s="203">
        <v>7.4900000000000001E-3</v>
      </c>
      <c r="V159" s="203">
        <v>0.2616</v>
      </c>
      <c r="W159" s="203">
        <v>8.8520000000000001E-2</v>
      </c>
      <c r="X159" s="203">
        <v>9.6699999999999998E-4</v>
      </c>
      <c r="Y159" s="203">
        <v>5.7200000000000003E-3</v>
      </c>
      <c r="Z159" s="203">
        <v>3.9500000000000004E-3</v>
      </c>
      <c r="AA159" s="203">
        <v>1.634E-3</v>
      </c>
      <c r="AB159" s="203">
        <v>1.2271000000000001E-2</v>
      </c>
      <c r="AC159" s="203">
        <v>2.8060000000000002E-2</v>
      </c>
      <c r="AD159" s="203">
        <v>0.102448</v>
      </c>
      <c r="AE159" s="63"/>
      <c r="AF159" s="201">
        <v>8913.7999999999993</v>
      </c>
      <c r="AG159" s="23" t="s">
        <v>432</v>
      </c>
      <c r="AH159" s="23" t="s">
        <v>432</v>
      </c>
      <c r="AI159" s="23" t="s">
        <v>432</v>
      </c>
      <c r="AJ159" s="23" t="s">
        <v>432</v>
      </c>
      <c r="AK159" s="23" t="s">
        <v>432</v>
      </c>
      <c r="AL159" s="57" t="s">
        <v>49</v>
      </c>
    </row>
    <row r="160" spans="1:38" s="1" customFormat="1" ht="26.25" customHeight="1" thickBot="1" x14ac:dyDescent="0.25">
      <c r="A160" s="57" t="s">
        <v>334</v>
      </c>
      <c r="B160" s="57" t="s">
        <v>335</v>
      </c>
      <c r="C160" s="108" t="s">
        <v>336</v>
      </c>
      <c r="D160" s="109"/>
      <c r="E160" s="158" t="s">
        <v>430</v>
      </c>
      <c r="F160" s="158" t="s">
        <v>430</v>
      </c>
      <c r="G160" s="158" t="s">
        <v>430</v>
      </c>
      <c r="H160" s="158" t="s">
        <v>430</v>
      </c>
      <c r="I160" s="158" t="s">
        <v>430</v>
      </c>
      <c r="J160" s="158" t="s">
        <v>430</v>
      </c>
      <c r="K160" s="158" t="s">
        <v>430</v>
      </c>
      <c r="L160" s="158" t="s">
        <v>430</v>
      </c>
      <c r="M160" s="158" t="s">
        <v>430</v>
      </c>
      <c r="N160" s="158" t="s">
        <v>430</v>
      </c>
      <c r="O160" s="158" t="s">
        <v>430</v>
      </c>
      <c r="P160" s="158" t="s">
        <v>430</v>
      </c>
      <c r="Q160" s="158" t="s">
        <v>430</v>
      </c>
      <c r="R160" s="158" t="s">
        <v>430</v>
      </c>
      <c r="S160" s="158" t="s">
        <v>430</v>
      </c>
      <c r="T160" s="158" t="s">
        <v>430</v>
      </c>
      <c r="U160" s="158" t="s">
        <v>430</v>
      </c>
      <c r="V160" s="158" t="s">
        <v>430</v>
      </c>
      <c r="W160" s="158" t="s">
        <v>430</v>
      </c>
      <c r="X160" s="158" t="s">
        <v>430</v>
      </c>
      <c r="Y160" s="158" t="s">
        <v>430</v>
      </c>
      <c r="Z160" s="158" t="s">
        <v>430</v>
      </c>
      <c r="AA160" s="158" t="s">
        <v>430</v>
      </c>
      <c r="AB160" s="158" t="s">
        <v>430</v>
      </c>
      <c r="AC160" s="158" t="s">
        <v>430</v>
      </c>
      <c r="AD160" s="158" t="s">
        <v>430</v>
      </c>
      <c r="AE160" s="63"/>
      <c r="AF160" s="23" t="s">
        <v>430</v>
      </c>
      <c r="AG160" s="23" t="s">
        <v>430</v>
      </c>
      <c r="AH160" s="23" t="s">
        <v>430</v>
      </c>
      <c r="AI160" s="23" t="s">
        <v>430</v>
      </c>
      <c r="AJ160" s="23" t="s">
        <v>430</v>
      </c>
      <c r="AK160" s="23" t="s">
        <v>430</v>
      </c>
      <c r="AL160" s="57" t="s">
        <v>49</v>
      </c>
    </row>
    <row r="161" spans="1:38" s="2" customFormat="1" ht="26.25" customHeight="1" thickBot="1" x14ac:dyDescent="0.25">
      <c r="A161" s="58" t="s">
        <v>334</v>
      </c>
      <c r="B161" s="58" t="s">
        <v>337</v>
      </c>
      <c r="C161" s="110" t="s">
        <v>338</v>
      </c>
      <c r="D161" s="111"/>
      <c r="E161" s="158" t="s">
        <v>430</v>
      </c>
      <c r="F161" s="158" t="s">
        <v>430</v>
      </c>
      <c r="G161" s="158" t="s">
        <v>430</v>
      </c>
      <c r="H161" s="158" t="s">
        <v>430</v>
      </c>
      <c r="I161" s="158" t="s">
        <v>430</v>
      </c>
      <c r="J161" s="158" t="s">
        <v>430</v>
      </c>
      <c r="K161" s="158" t="s">
        <v>430</v>
      </c>
      <c r="L161" s="158" t="s">
        <v>430</v>
      </c>
      <c r="M161" s="158" t="s">
        <v>430</v>
      </c>
      <c r="N161" s="158" t="s">
        <v>430</v>
      </c>
      <c r="O161" s="158" t="s">
        <v>430</v>
      </c>
      <c r="P161" s="158" t="s">
        <v>430</v>
      </c>
      <c r="Q161" s="158" t="s">
        <v>430</v>
      </c>
      <c r="R161" s="158" t="s">
        <v>430</v>
      </c>
      <c r="S161" s="158" t="s">
        <v>430</v>
      </c>
      <c r="T161" s="158" t="s">
        <v>430</v>
      </c>
      <c r="U161" s="158" t="s">
        <v>430</v>
      </c>
      <c r="V161" s="158" t="s">
        <v>430</v>
      </c>
      <c r="W161" s="158" t="s">
        <v>430</v>
      </c>
      <c r="X161" s="158" t="s">
        <v>430</v>
      </c>
      <c r="Y161" s="158" t="s">
        <v>430</v>
      </c>
      <c r="Z161" s="158" t="s">
        <v>430</v>
      </c>
      <c r="AA161" s="158" t="s">
        <v>430</v>
      </c>
      <c r="AB161" s="158" t="s">
        <v>430</v>
      </c>
      <c r="AC161" s="158" t="s">
        <v>430</v>
      </c>
      <c r="AD161" s="158" t="s">
        <v>430</v>
      </c>
      <c r="AE161" s="64"/>
      <c r="AF161" s="158" t="s">
        <v>430</v>
      </c>
      <c r="AG161" s="158" t="s">
        <v>430</v>
      </c>
      <c r="AH161" s="158" t="s">
        <v>430</v>
      </c>
      <c r="AI161" s="158" t="s">
        <v>430</v>
      </c>
      <c r="AJ161" s="158" t="s">
        <v>430</v>
      </c>
      <c r="AK161" s="158" t="s">
        <v>430</v>
      </c>
      <c r="AL161" s="58" t="s">
        <v>412</v>
      </c>
    </row>
    <row r="162" spans="1:38" s="2" customFormat="1" ht="26.25" customHeight="1" thickBot="1" x14ac:dyDescent="0.25">
      <c r="A162" s="59" t="s">
        <v>339</v>
      </c>
      <c r="B162" s="59" t="s">
        <v>340</v>
      </c>
      <c r="C162" s="112" t="s">
        <v>341</v>
      </c>
      <c r="D162" s="113"/>
      <c r="E162" s="159" t="s">
        <v>430</v>
      </c>
      <c r="F162" s="159" t="s">
        <v>430</v>
      </c>
      <c r="G162" s="159" t="s">
        <v>430</v>
      </c>
      <c r="H162" s="159" t="s">
        <v>430</v>
      </c>
      <c r="I162" s="159" t="s">
        <v>430</v>
      </c>
      <c r="J162" s="159" t="s">
        <v>430</v>
      </c>
      <c r="K162" s="159" t="s">
        <v>430</v>
      </c>
      <c r="L162" s="159" t="s">
        <v>430</v>
      </c>
      <c r="M162" s="159" t="s">
        <v>430</v>
      </c>
      <c r="N162" s="159" t="s">
        <v>430</v>
      </c>
      <c r="O162" s="159" t="s">
        <v>430</v>
      </c>
      <c r="P162" s="159" t="s">
        <v>430</v>
      </c>
      <c r="Q162" s="159" t="s">
        <v>430</v>
      </c>
      <c r="R162" s="159" t="s">
        <v>430</v>
      </c>
      <c r="S162" s="159" t="s">
        <v>430</v>
      </c>
      <c r="T162" s="159" t="s">
        <v>430</v>
      </c>
      <c r="U162" s="159" t="s">
        <v>430</v>
      </c>
      <c r="V162" s="159" t="s">
        <v>430</v>
      </c>
      <c r="W162" s="159" t="s">
        <v>430</v>
      </c>
      <c r="X162" s="159" t="s">
        <v>430</v>
      </c>
      <c r="Y162" s="159" t="s">
        <v>430</v>
      </c>
      <c r="Z162" s="159" t="s">
        <v>430</v>
      </c>
      <c r="AA162" s="159" t="s">
        <v>430</v>
      </c>
      <c r="AB162" s="159" t="s">
        <v>430</v>
      </c>
      <c r="AC162" s="159" t="s">
        <v>430</v>
      </c>
      <c r="AD162" s="159" t="s">
        <v>430</v>
      </c>
      <c r="AE162" s="64"/>
      <c r="AF162" s="159" t="s">
        <v>430</v>
      </c>
      <c r="AG162" s="159" t="s">
        <v>430</v>
      </c>
      <c r="AH162" s="159" t="s">
        <v>430</v>
      </c>
      <c r="AI162" s="159" t="s">
        <v>430</v>
      </c>
      <c r="AJ162" s="159" t="s">
        <v>430</v>
      </c>
      <c r="AK162" s="159" t="s">
        <v>430</v>
      </c>
      <c r="AL162" s="59" t="s">
        <v>412</v>
      </c>
    </row>
    <row r="163" spans="1:38" s="2" customFormat="1" ht="26.25" customHeight="1" thickBot="1" x14ac:dyDescent="0.25">
      <c r="A163" s="59" t="s">
        <v>339</v>
      </c>
      <c r="B163" s="59" t="s">
        <v>342</v>
      </c>
      <c r="C163" s="112" t="s">
        <v>343</v>
      </c>
      <c r="D163" s="113"/>
      <c r="E163" s="159">
        <v>5.7999999999999996E-3</v>
      </c>
      <c r="F163" s="159">
        <v>1.7399999999999999E-2</v>
      </c>
      <c r="G163" s="159">
        <v>1.16E-3</v>
      </c>
      <c r="H163" s="159">
        <v>1.16E-3</v>
      </c>
      <c r="I163" s="215">
        <v>6.5151000000000001E-2</v>
      </c>
      <c r="J163" s="215">
        <v>7.9629000000000005E-2</v>
      </c>
      <c r="K163" s="215">
        <v>0.12306300000000001</v>
      </c>
      <c r="L163" s="215">
        <v>5.8640000000000003E-3</v>
      </c>
      <c r="M163" s="159">
        <v>0.17399999999999999</v>
      </c>
      <c r="N163" s="159" t="s">
        <v>431</v>
      </c>
      <c r="O163" s="159" t="s">
        <v>431</v>
      </c>
      <c r="P163" s="159" t="s">
        <v>431</v>
      </c>
      <c r="Q163" s="159" t="s">
        <v>431</v>
      </c>
      <c r="R163" s="159" t="s">
        <v>431</v>
      </c>
      <c r="S163" s="159" t="s">
        <v>431</v>
      </c>
      <c r="T163" s="159" t="s">
        <v>431</v>
      </c>
      <c r="U163" s="159" t="s">
        <v>431</v>
      </c>
      <c r="V163" s="159" t="s">
        <v>431</v>
      </c>
      <c r="W163" s="159" t="s">
        <v>431</v>
      </c>
      <c r="X163" s="159" t="s">
        <v>431</v>
      </c>
      <c r="Y163" s="159" t="s">
        <v>431</v>
      </c>
      <c r="Z163" s="159" t="s">
        <v>431</v>
      </c>
      <c r="AA163" s="159" t="s">
        <v>431</v>
      </c>
      <c r="AB163" s="159" t="s">
        <v>431</v>
      </c>
      <c r="AC163" s="159" t="s">
        <v>431</v>
      </c>
      <c r="AD163" s="159" t="s">
        <v>432</v>
      </c>
      <c r="AE163" s="64"/>
      <c r="AF163" s="159" t="s">
        <v>432</v>
      </c>
      <c r="AG163" s="159" t="s">
        <v>432</v>
      </c>
      <c r="AH163" s="159" t="s">
        <v>432</v>
      </c>
      <c r="AI163" s="159" t="s">
        <v>432</v>
      </c>
      <c r="AJ163" s="159" t="s">
        <v>432</v>
      </c>
      <c r="AK163" s="160">
        <v>58</v>
      </c>
      <c r="AL163" s="59" t="s">
        <v>344</v>
      </c>
    </row>
    <row r="164" spans="1:38" s="2" customFormat="1" ht="26.25" customHeight="1" thickBot="1" x14ac:dyDescent="0.25">
      <c r="A164" s="59" t="s">
        <v>339</v>
      </c>
      <c r="B164" s="59" t="s">
        <v>345</v>
      </c>
      <c r="C164" s="112" t="s">
        <v>346</v>
      </c>
      <c r="D164" s="113"/>
      <c r="E164" s="159" t="s">
        <v>430</v>
      </c>
      <c r="F164" s="159" t="s">
        <v>431</v>
      </c>
      <c r="G164" s="159" t="s">
        <v>430</v>
      </c>
      <c r="H164" s="159" t="s">
        <v>430</v>
      </c>
      <c r="I164" s="159" t="s">
        <v>430</v>
      </c>
      <c r="J164" s="159" t="s">
        <v>430</v>
      </c>
      <c r="K164" s="159" t="s">
        <v>430</v>
      </c>
      <c r="L164" s="159" t="s">
        <v>430</v>
      </c>
      <c r="M164" s="159" t="s">
        <v>430</v>
      </c>
      <c r="N164" s="159" t="s">
        <v>430</v>
      </c>
      <c r="O164" s="159" t="s">
        <v>430</v>
      </c>
      <c r="P164" s="159" t="s">
        <v>430</v>
      </c>
      <c r="Q164" s="159" t="s">
        <v>430</v>
      </c>
      <c r="R164" s="159" t="s">
        <v>430</v>
      </c>
      <c r="S164" s="159" t="s">
        <v>430</v>
      </c>
      <c r="T164" s="159" t="s">
        <v>430</v>
      </c>
      <c r="U164" s="159" t="s">
        <v>430</v>
      </c>
      <c r="V164" s="159" t="s">
        <v>430</v>
      </c>
      <c r="W164" s="159" t="s">
        <v>430</v>
      </c>
      <c r="X164" s="159" t="s">
        <v>430</v>
      </c>
      <c r="Y164" s="159" t="s">
        <v>430</v>
      </c>
      <c r="Z164" s="159" t="s">
        <v>430</v>
      </c>
      <c r="AA164" s="159" t="s">
        <v>430</v>
      </c>
      <c r="AB164" s="159" t="s">
        <v>430</v>
      </c>
      <c r="AC164" s="159" t="s">
        <v>430</v>
      </c>
      <c r="AD164" s="159" t="s">
        <v>430</v>
      </c>
      <c r="AE164" s="68"/>
      <c r="AF164" s="159" t="s">
        <v>430</v>
      </c>
      <c r="AG164" s="159" t="s">
        <v>430</v>
      </c>
      <c r="AH164" s="159" t="s">
        <v>430</v>
      </c>
      <c r="AI164" s="159" t="s">
        <v>430</v>
      </c>
      <c r="AJ164" s="159" t="s">
        <v>430</v>
      </c>
      <c r="AK164" s="159"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0"/>
  <sheetViews>
    <sheetView zoomScale="80" zoomScaleNormal="80" workbookViewId="0">
      <pane xSplit="4" ySplit="13" topLeftCell="E39" activePane="bottomRight" state="frozen"/>
      <selection activeCell="B6" sqref="B6"/>
      <selection pane="topRight" activeCell="B6" sqref="B6"/>
      <selection pane="bottomLeft" activeCell="B6" sqref="B6"/>
      <selection pane="bottomRight" activeCell="B5" sqref="B5"/>
    </sheetView>
  </sheetViews>
  <sheetFormatPr defaultColWidth="8.85546875" defaultRowHeight="12.75" x14ac:dyDescent="0.2"/>
  <cols>
    <col min="1" max="2" width="21.42578125" style="5" customWidth="1"/>
    <col min="3" max="3" width="46.42578125" style="18" customWidth="1"/>
    <col min="4" max="4" width="7.140625" style="5" customWidth="1"/>
    <col min="5" max="24" width="8.5703125" style="5" customWidth="1"/>
    <col min="25" max="25" width="8.85546875" style="5" customWidth="1"/>
    <col min="26" max="30" width="8.5703125" style="5" customWidth="1"/>
    <col min="31" max="31" width="2.140625" style="5" customWidth="1"/>
    <col min="32" max="32" width="8.5703125" style="5" customWidth="1"/>
    <col min="33" max="33" width="9.7109375" style="5" customWidth="1"/>
    <col min="34" max="37" width="8.5703125" style="5" customWidth="1"/>
    <col min="38" max="38" width="25.7109375" style="5" customWidth="1"/>
    <col min="39" max="16384" width="8.85546875" style="5"/>
  </cols>
  <sheetData>
    <row r="1" spans="1:38" s="2" customFormat="1" ht="22.5" customHeight="1" x14ac:dyDescent="0.2">
      <c r="A1" s="27" t="s">
        <v>362</v>
      </c>
      <c r="B1" s="28"/>
      <c r="C1" s="29"/>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s="2" customFormat="1" x14ac:dyDescent="0.2">
      <c r="A2" s="132" t="s">
        <v>361</v>
      </c>
      <c r="B2" s="28"/>
      <c r="C2" s="29"/>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8" s="2" customFormat="1" x14ac:dyDescent="0.2">
      <c r="A3" s="30"/>
      <c r="B3" s="28"/>
      <c r="C3" s="29"/>
      <c r="D3" s="30"/>
      <c r="E3" s="30"/>
      <c r="F3" s="31"/>
      <c r="G3" s="30"/>
      <c r="H3" s="30"/>
      <c r="I3" s="30"/>
      <c r="J3" s="30"/>
      <c r="K3" s="30"/>
      <c r="L3" s="30"/>
      <c r="M3" s="30"/>
      <c r="N3" s="30"/>
      <c r="O3" s="30"/>
      <c r="P3" s="32"/>
      <c r="Q3" s="32"/>
      <c r="R3" s="33"/>
      <c r="S3" s="33"/>
      <c r="T3" s="33"/>
      <c r="U3" s="33"/>
      <c r="V3" s="33"/>
      <c r="W3" s="30"/>
      <c r="X3" s="30"/>
      <c r="Y3" s="30"/>
      <c r="Z3" s="30"/>
      <c r="AA3" s="30"/>
      <c r="AB3" s="30"/>
      <c r="AC3" s="30"/>
      <c r="AD3" s="30"/>
      <c r="AE3" s="30"/>
      <c r="AF3" s="30"/>
      <c r="AG3" s="30"/>
      <c r="AH3" s="30"/>
      <c r="AI3" s="30"/>
      <c r="AJ3" s="30"/>
      <c r="AK3" s="30"/>
      <c r="AL3" s="30"/>
    </row>
    <row r="4" spans="1:38" s="2" customFormat="1" x14ac:dyDescent="0.2">
      <c r="A4" s="34" t="s">
        <v>0</v>
      </c>
      <c r="B4" s="21" t="s">
        <v>428</v>
      </c>
      <c r="C4" s="35" t="s">
        <v>1</v>
      </c>
      <c r="D4" s="30"/>
      <c r="E4" s="30"/>
      <c r="F4" s="30"/>
      <c r="G4" s="30"/>
      <c r="H4" s="30"/>
      <c r="I4" s="30"/>
      <c r="J4" s="30"/>
      <c r="K4" s="30"/>
      <c r="L4" s="30"/>
      <c r="M4" s="30"/>
      <c r="N4" s="30"/>
      <c r="O4" s="30"/>
      <c r="P4" s="32"/>
      <c r="Q4" s="32"/>
      <c r="R4" s="33"/>
      <c r="S4" s="33"/>
      <c r="T4" s="33"/>
      <c r="U4" s="33"/>
      <c r="V4" s="33"/>
      <c r="W4" s="30"/>
      <c r="X4" s="30"/>
      <c r="Y4" s="30"/>
      <c r="Z4" s="30"/>
      <c r="AA4" s="30"/>
      <c r="AB4" s="30"/>
      <c r="AC4" s="30"/>
      <c r="AD4" s="30"/>
      <c r="AE4" s="30"/>
      <c r="AF4" s="30"/>
      <c r="AG4" s="30"/>
      <c r="AH4" s="30"/>
      <c r="AI4" s="30"/>
      <c r="AJ4" s="30"/>
      <c r="AK4" s="30"/>
      <c r="AL4" s="30"/>
    </row>
    <row r="5" spans="1:38" s="2" customFormat="1" x14ac:dyDescent="0.2">
      <c r="A5" s="34" t="s">
        <v>2</v>
      </c>
      <c r="B5" s="186">
        <v>44263</v>
      </c>
      <c r="C5" s="35" t="s">
        <v>3</v>
      </c>
      <c r="D5" s="30"/>
      <c r="E5" s="30"/>
      <c r="F5" s="30"/>
      <c r="G5" s="30"/>
      <c r="H5" s="30"/>
      <c r="I5" s="30"/>
      <c r="J5" s="30"/>
      <c r="K5" s="30"/>
      <c r="L5" s="30"/>
      <c r="M5" s="30"/>
      <c r="N5" s="30"/>
      <c r="O5" s="30"/>
      <c r="P5" s="32"/>
      <c r="Q5" s="32"/>
      <c r="R5" s="33"/>
      <c r="S5" s="33"/>
      <c r="T5" s="33"/>
      <c r="U5" s="33"/>
      <c r="V5" s="33"/>
      <c r="W5" s="30"/>
      <c r="X5" s="30"/>
      <c r="Y5" s="30"/>
      <c r="Z5" s="30"/>
      <c r="AA5" s="30"/>
      <c r="AB5" s="30"/>
      <c r="AC5" s="30"/>
      <c r="AD5" s="30"/>
      <c r="AE5" s="30"/>
      <c r="AF5" s="30"/>
      <c r="AG5" s="30"/>
      <c r="AH5" s="30"/>
      <c r="AI5" s="30"/>
      <c r="AJ5" s="30"/>
      <c r="AK5" s="30"/>
      <c r="AL5" s="30"/>
    </row>
    <row r="6" spans="1:38" s="2" customFormat="1" x14ac:dyDescent="0.2">
      <c r="A6" s="34" t="s">
        <v>4</v>
      </c>
      <c r="B6" s="21">
        <v>1990</v>
      </c>
      <c r="C6" s="35" t="s">
        <v>5</v>
      </c>
      <c r="D6" s="30"/>
      <c r="E6" s="30"/>
      <c r="F6" s="30"/>
      <c r="G6" s="30"/>
      <c r="H6" s="30"/>
      <c r="I6" s="30"/>
      <c r="J6" s="30"/>
      <c r="K6" s="30"/>
      <c r="L6" s="30"/>
      <c r="M6" s="30"/>
      <c r="N6" s="30"/>
      <c r="O6" s="30"/>
      <c r="P6" s="30"/>
      <c r="Q6" s="30"/>
      <c r="R6" s="36"/>
      <c r="S6" s="36"/>
      <c r="T6" s="36"/>
      <c r="U6" s="36"/>
      <c r="V6" s="36"/>
      <c r="W6" s="30"/>
      <c r="X6" s="30"/>
      <c r="Y6" s="30"/>
      <c r="Z6" s="30"/>
      <c r="AA6" s="30"/>
      <c r="AB6" s="30"/>
      <c r="AC6" s="30"/>
      <c r="AD6" s="30"/>
      <c r="AE6" s="30"/>
      <c r="AF6" s="30"/>
      <c r="AG6" s="30"/>
      <c r="AH6" s="30"/>
      <c r="AI6" s="30"/>
      <c r="AJ6" s="30"/>
      <c r="AK6" s="30"/>
      <c r="AL6" s="30"/>
    </row>
    <row r="7" spans="1:38" s="2" customFormat="1" x14ac:dyDescent="0.2">
      <c r="A7" s="34" t="s">
        <v>6</v>
      </c>
      <c r="B7" s="21" t="s">
        <v>440</v>
      </c>
      <c r="C7" s="37" t="s">
        <v>7</v>
      </c>
      <c r="D7" s="32"/>
      <c r="E7" s="32"/>
      <c r="F7" s="32"/>
      <c r="G7" s="32"/>
      <c r="H7" s="32"/>
      <c r="I7" s="32"/>
      <c r="J7" s="32"/>
      <c r="K7" s="32"/>
      <c r="L7" s="32"/>
      <c r="M7" s="32"/>
      <c r="N7" s="32"/>
      <c r="O7" s="32"/>
      <c r="P7" s="32"/>
      <c r="Q7" s="32"/>
      <c r="R7" s="33"/>
      <c r="S7" s="33"/>
      <c r="T7" s="33"/>
      <c r="U7" s="33"/>
      <c r="V7" s="33"/>
      <c r="W7" s="30"/>
      <c r="X7" s="30"/>
      <c r="Y7" s="30"/>
      <c r="Z7" s="30"/>
      <c r="AA7" s="30"/>
      <c r="AB7" s="30"/>
      <c r="AC7" s="30"/>
      <c r="AD7" s="32"/>
      <c r="AE7" s="30"/>
      <c r="AF7" s="30"/>
      <c r="AG7" s="32"/>
      <c r="AH7" s="32"/>
      <c r="AI7" s="32"/>
      <c r="AJ7" s="32"/>
      <c r="AK7" s="32"/>
      <c r="AL7" s="32"/>
    </row>
    <row r="8" spans="1:38" s="1" customFormat="1" x14ac:dyDescent="0.2">
      <c r="A8" s="128"/>
      <c r="B8" s="129"/>
      <c r="C8" s="130"/>
      <c r="D8" s="131"/>
      <c r="E8" s="131"/>
      <c r="F8" s="131"/>
      <c r="G8" s="131"/>
      <c r="H8" s="131"/>
      <c r="I8" s="131"/>
      <c r="J8" s="131"/>
      <c r="K8" s="131"/>
      <c r="L8" s="131"/>
      <c r="M8" s="131"/>
      <c r="N8" s="131"/>
      <c r="O8" s="131"/>
      <c r="P8" s="131"/>
      <c r="Q8" s="131"/>
      <c r="R8" s="33"/>
      <c r="S8" s="33"/>
      <c r="T8" s="33"/>
      <c r="U8" s="33"/>
      <c r="V8" s="33"/>
      <c r="W8" s="30"/>
      <c r="X8" s="30"/>
      <c r="Y8" s="30"/>
      <c r="Z8" s="30"/>
      <c r="AA8" s="30"/>
      <c r="AB8" s="30"/>
      <c r="AC8" s="30"/>
      <c r="AD8" s="30"/>
      <c r="AE8" s="30"/>
      <c r="AF8" s="36"/>
      <c r="AG8" s="32"/>
      <c r="AH8" s="32"/>
      <c r="AI8" s="32"/>
      <c r="AJ8" s="32"/>
      <c r="AK8" s="32"/>
      <c r="AL8" s="32"/>
    </row>
    <row r="9" spans="1:38" s="1" customFormat="1" ht="13.5" thickBot="1" x14ac:dyDescent="0.25">
      <c r="A9" s="38"/>
      <c r="B9" s="39"/>
      <c r="C9" s="40"/>
      <c r="D9" s="41"/>
      <c r="E9" s="41"/>
      <c r="F9" s="41"/>
      <c r="G9" s="41"/>
      <c r="H9" s="41"/>
      <c r="I9" s="41"/>
      <c r="J9" s="41"/>
      <c r="K9" s="41"/>
      <c r="L9" s="41"/>
      <c r="M9" s="41"/>
      <c r="N9" s="41"/>
      <c r="O9" s="41"/>
      <c r="P9" s="41"/>
      <c r="Q9" s="41"/>
      <c r="R9" s="33"/>
      <c r="S9" s="33"/>
      <c r="T9" s="33"/>
      <c r="U9" s="33"/>
      <c r="V9" s="33"/>
      <c r="W9" s="30"/>
      <c r="X9" s="30"/>
      <c r="Y9" s="30"/>
      <c r="Z9" s="30"/>
      <c r="AA9" s="30"/>
      <c r="AB9" s="30"/>
      <c r="AC9" s="30"/>
      <c r="AD9" s="30"/>
      <c r="AE9" s="30"/>
      <c r="AF9" s="36"/>
      <c r="AG9" s="32"/>
      <c r="AH9" s="32"/>
      <c r="AI9" s="32"/>
      <c r="AJ9" s="32"/>
      <c r="AK9" s="32"/>
      <c r="AL9" s="32"/>
    </row>
    <row r="10" spans="1:38" s="4" customFormat="1" ht="37.5" customHeight="1" thickBot="1" x14ac:dyDescent="0.25">
      <c r="A10" s="227" t="str">
        <f>B4&amp;": "&amp;B5&amp;": "&amp;B6</f>
        <v>EE: 44263: 1990</v>
      </c>
      <c r="B10" s="229" t="s">
        <v>8</v>
      </c>
      <c r="C10" s="230"/>
      <c r="D10" s="231"/>
      <c r="E10" s="217" t="s">
        <v>9</v>
      </c>
      <c r="F10" s="218"/>
      <c r="G10" s="218"/>
      <c r="H10" s="219"/>
      <c r="I10" s="217" t="s">
        <v>10</v>
      </c>
      <c r="J10" s="218"/>
      <c r="K10" s="218"/>
      <c r="L10" s="219"/>
      <c r="M10" s="235" t="s">
        <v>11</v>
      </c>
      <c r="N10" s="217" t="s">
        <v>12</v>
      </c>
      <c r="O10" s="218"/>
      <c r="P10" s="219"/>
      <c r="Q10" s="217" t="s">
        <v>13</v>
      </c>
      <c r="R10" s="218"/>
      <c r="S10" s="218"/>
      <c r="T10" s="218"/>
      <c r="U10" s="218"/>
      <c r="V10" s="219"/>
      <c r="W10" s="217" t="s">
        <v>366</v>
      </c>
      <c r="X10" s="218"/>
      <c r="Y10" s="218"/>
      <c r="Z10" s="218"/>
      <c r="AA10" s="218"/>
      <c r="AB10" s="218"/>
      <c r="AC10" s="218"/>
      <c r="AD10" s="219"/>
      <c r="AE10" s="42"/>
      <c r="AF10" s="217" t="s">
        <v>383</v>
      </c>
      <c r="AG10" s="218"/>
      <c r="AH10" s="218"/>
      <c r="AI10" s="218"/>
      <c r="AJ10" s="218"/>
      <c r="AK10" s="218"/>
      <c r="AL10" s="219"/>
    </row>
    <row r="11" spans="1:38" s="1" customFormat="1" ht="15" customHeight="1" thickBot="1" x14ac:dyDescent="0.25">
      <c r="A11" s="228"/>
      <c r="B11" s="232"/>
      <c r="C11" s="233"/>
      <c r="D11" s="234"/>
      <c r="E11" s="220"/>
      <c r="F11" s="221"/>
      <c r="G11" s="221"/>
      <c r="H11" s="222"/>
      <c r="I11" s="220"/>
      <c r="J11" s="221"/>
      <c r="K11" s="221"/>
      <c r="L11" s="222"/>
      <c r="M11" s="236"/>
      <c r="N11" s="220"/>
      <c r="O11" s="221"/>
      <c r="P11" s="222"/>
      <c r="Q11" s="220"/>
      <c r="R11" s="221"/>
      <c r="S11" s="221"/>
      <c r="T11" s="221"/>
      <c r="U11" s="221"/>
      <c r="V11" s="222"/>
      <c r="W11" s="125"/>
      <c r="X11" s="223" t="s">
        <v>31</v>
      </c>
      <c r="Y11" s="224"/>
      <c r="Z11" s="224"/>
      <c r="AA11" s="224"/>
      <c r="AB11" s="225"/>
      <c r="AC11" s="126"/>
      <c r="AD11" s="127"/>
      <c r="AE11" s="43"/>
      <c r="AF11" s="220"/>
      <c r="AG11" s="221"/>
      <c r="AH11" s="221"/>
      <c r="AI11" s="221"/>
      <c r="AJ11" s="221"/>
      <c r="AK11" s="221"/>
      <c r="AL11" s="222"/>
    </row>
    <row r="12" spans="1:38" s="1" customFormat="1" ht="52.5" customHeight="1" thickBot="1" x14ac:dyDescent="0.25">
      <c r="A12" s="228"/>
      <c r="B12" s="232"/>
      <c r="C12" s="233"/>
      <c r="D12" s="234"/>
      <c r="E12" s="120" t="s">
        <v>384</v>
      </c>
      <c r="F12" s="120" t="s">
        <v>14</v>
      </c>
      <c r="G12" s="120" t="s">
        <v>15</v>
      </c>
      <c r="H12" s="120" t="s">
        <v>16</v>
      </c>
      <c r="I12" s="120" t="s">
        <v>17</v>
      </c>
      <c r="J12" s="121" t="s">
        <v>18</v>
      </c>
      <c r="K12" s="121" t="s">
        <v>19</v>
      </c>
      <c r="L12" s="122" t="s">
        <v>394</v>
      </c>
      <c r="M12" s="123" t="s">
        <v>20</v>
      </c>
      <c r="N12" s="121" t="s">
        <v>21</v>
      </c>
      <c r="O12" s="121" t="s">
        <v>22</v>
      </c>
      <c r="P12" s="121" t="s">
        <v>23</v>
      </c>
      <c r="Q12" s="121" t="s">
        <v>24</v>
      </c>
      <c r="R12" s="121" t="s">
        <v>25</v>
      </c>
      <c r="S12" s="121" t="s">
        <v>26</v>
      </c>
      <c r="T12" s="121" t="s">
        <v>27</v>
      </c>
      <c r="U12" s="121" t="s">
        <v>28</v>
      </c>
      <c r="V12" s="121" t="s">
        <v>29</v>
      </c>
      <c r="W12" s="123" t="s">
        <v>30</v>
      </c>
      <c r="X12" s="120" t="s">
        <v>395</v>
      </c>
      <c r="Y12" s="120" t="s">
        <v>396</v>
      </c>
      <c r="Z12" s="120" t="s">
        <v>397</v>
      </c>
      <c r="AA12" s="120" t="s">
        <v>398</v>
      </c>
      <c r="AB12" s="120" t="s">
        <v>41</v>
      </c>
      <c r="AC12" s="121" t="s">
        <v>32</v>
      </c>
      <c r="AD12" s="121" t="s">
        <v>33</v>
      </c>
      <c r="AE12" s="44"/>
      <c r="AF12" s="123" t="s">
        <v>34</v>
      </c>
      <c r="AG12" s="123" t="s">
        <v>35</v>
      </c>
      <c r="AH12" s="123" t="s">
        <v>36</v>
      </c>
      <c r="AI12" s="123" t="s">
        <v>37</v>
      </c>
      <c r="AJ12" s="123" t="s">
        <v>38</v>
      </c>
      <c r="AK12" s="123" t="s">
        <v>39</v>
      </c>
      <c r="AL12" s="124" t="s">
        <v>40</v>
      </c>
    </row>
    <row r="13" spans="1:38" ht="37.5" customHeight="1" thickBot="1" x14ac:dyDescent="0.25">
      <c r="A13" s="45" t="s">
        <v>42</v>
      </c>
      <c r="B13" s="45" t="s">
        <v>43</v>
      </c>
      <c r="C13" s="46" t="s">
        <v>427</v>
      </c>
      <c r="D13" s="45" t="s">
        <v>44</v>
      </c>
      <c r="E13" s="45" t="s">
        <v>45</v>
      </c>
      <c r="F13" s="45" t="s">
        <v>45</v>
      </c>
      <c r="G13" s="45" t="s">
        <v>45</v>
      </c>
      <c r="H13" s="45" t="s">
        <v>45</v>
      </c>
      <c r="I13" s="45" t="s">
        <v>45</v>
      </c>
      <c r="J13" s="45" t="s">
        <v>45</v>
      </c>
      <c r="K13" s="45" t="s">
        <v>45</v>
      </c>
      <c r="L13" s="45" t="s">
        <v>45</v>
      </c>
      <c r="M13" s="45" t="s">
        <v>45</v>
      </c>
      <c r="N13" s="45" t="s">
        <v>46</v>
      </c>
      <c r="O13" s="45" t="s">
        <v>46</v>
      </c>
      <c r="P13" s="45" t="s">
        <v>46</v>
      </c>
      <c r="Q13" s="45" t="s">
        <v>46</v>
      </c>
      <c r="R13" s="45" t="s">
        <v>46</v>
      </c>
      <c r="S13" s="45" t="s">
        <v>46</v>
      </c>
      <c r="T13" s="45" t="s">
        <v>46</v>
      </c>
      <c r="U13" s="45" t="s">
        <v>46</v>
      </c>
      <c r="V13" s="45" t="s">
        <v>46</v>
      </c>
      <c r="W13" s="45" t="s">
        <v>47</v>
      </c>
      <c r="X13" s="45" t="s">
        <v>46</v>
      </c>
      <c r="Y13" s="45" t="s">
        <v>46</v>
      </c>
      <c r="Z13" s="45" t="s">
        <v>46</v>
      </c>
      <c r="AA13" s="45" t="s">
        <v>46</v>
      </c>
      <c r="AB13" s="45" t="s">
        <v>46</v>
      </c>
      <c r="AC13" s="45" t="s">
        <v>48</v>
      </c>
      <c r="AD13" s="45" t="s">
        <v>48</v>
      </c>
      <c r="AE13" s="47"/>
      <c r="AF13" s="45" t="s">
        <v>49</v>
      </c>
      <c r="AG13" s="45" t="s">
        <v>49</v>
      </c>
      <c r="AH13" s="45" t="s">
        <v>49</v>
      </c>
      <c r="AI13" s="45" t="s">
        <v>49</v>
      </c>
      <c r="AJ13" s="45" t="s">
        <v>49</v>
      </c>
      <c r="AK13" s="45"/>
      <c r="AL13" s="48"/>
    </row>
    <row r="14" spans="1:38" s="1" customFormat="1" ht="26.25" customHeight="1" thickBot="1" x14ac:dyDescent="0.25">
      <c r="A14" s="70" t="s">
        <v>50</v>
      </c>
      <c r="B14" s="70" t="s">
        <v>51</v>
      </c>
      <c r="C14" s="71" t="s">
        <v>52</v>
      </c>
      <c r="D14" s="72"/>
      <c r="E14" s="143">
        <v>25.69</v>
      </c>
      <c r="F14" s="143">
        <v>0.9</v>
      </c>
      <c r="G14" s="143">
        <v>220.4</v>
      </c>
      <c r="H14" s="143">
        <v>8.0623E-2</v>
      </c>
      <c r="I14" s="143" t="s">
        <v>429</v>
      </c>
      <c r="J14" s="143" t="s">
        <v>429</v>
      </c>
      <c r="K14" s="143">
        <v>172.79611399999999</v>
      </c>
      <c r="L14" s="143" t="s">
        <v>429</v>
      </c>
      <c r="M14" s="143">
        <v>11.53</v>
      </c>
      <c r="N14" s="143">
        <v>63.120054000000003</v>
      </c>
      <c r="O14" s="143">
        <v>1.130009</v>
      </c>
      <c r="P14" s="143">
        <v>1.0135810000000001</v>
      </c>
      <c r="Q14" s="143">
        <v>18.304296999999998</v>
      </c>
      <c r="R14" s="143">
        <v>17.450026999999999</v>
      </c>
      <c r="S14" s="143">
        <v>4.6500029999999999</v>
      </c>
      <c r="T14" s="143">
        <v>20.300018000000001</v>
      </c>
      <c r="U14" s="143">
        <v>3.9399999999999998E-4</v>
      </c>
      <c r="V14" s="143">
        <v>84.890054000000006</v>
      </c>
      <c r="W14" s="182">
        <v>1.525955</v>
      </c>
      <c r="X14" s="182">
        <v>0.395482</v>
      </c>
      <c r="Y14" s="182">
        <v>0.49126199999999998</v>
      </c>
      <c r="Z14" s="182">
        <v>0.25038700000000003</v>
      </c>
      <c r="AA14" s="182">
        <v>0.16392200000000001</v>
      </c>
      <c r="AB14" s="182">
        <v>1.301053</v>
      </c>
      <c r="AC14" s="182">
        <v>0.13311999999999999</v>
      </c>
      <c r="AD14" s="182">
        <v>1.7119549999999999</v>
      </c>
      <c r="AE14" s="60"/>
      <c r="AF14" s="26">
        <v>44092.985000000001</v>
      </c>
      <c r="AG14" s="26">
        <v>210422</v>
      </c>
      <c r="AH14" s="26">
        <v>35808.413999999997</v>
      </c>
      <c r="AI14" s="26">
        <v>2179</v>
      </c>
      <c r="AJ14" s="26" t="s">
        <v>432</v>
      </c>
      <c r="AK14" s="26" t="s">
        <v>432</v>
      </c>
      <c r="AL14" s="49" t="s">
        <v>49</v>
      </c>
    </row>
    <row r="15" spans="1:38" s="1" customFormat="1" ht="26.25" customHeight="1" thickBot="1" x14ac:dyDescent="0.25">
      <c r="A15" s="70" t="s">
        <v>53</v>
      </c>
      <c r="B15" s="70" t="s">
        <v>54</v>
      </c>
      <c r="C15" s="71" t="s">
        <v>55</v>
      </c>
      <c r="D15" s="72"/>
      <c r="E15" s="143" t="s">
        <v>430</v>
      </c>
      <c r="F15" s="143" t="s">
        <v>430</v>
      </c>
      <c r="G15" s="143" t="s">
        <v>430</v>
      </c>
      <c r="H15" s="143" t="s">
        <v>430</v>
      </c>
      <c r="I15" s="143" t="s">
        <v>430</v>
      </c>
      <c r="J15" s="143" t="s">
        <v>430</v>
      </c>
      <c r="K15" s="143" t="s">
        <v>430</v>
      </c>
      <c r="L15" s="143" t="s">
        <v>430</v>
      </c>
      <c r="M15" s="143" t="s">
        <v>430</v>
      </c>
      <c r="N15" s="143" t="s">
        <v>430</v>
      </c>
      <c r="O15" s="143" t="s">
        <v>430</v>
      </c>
      <c r="P15" s="143" t="s">
        <v>430</v>
      </c>
      <c r="Q15" s="143" t="s">
        <v>430</v>
      </c>
      <c r="R15" s="143" t="s">
        <v>430</v>
      </c>
      <c r="S15" s="143" t="s">
        <v>430</v>
      </c>
      <c r="T15" s="143" t="s">
        <v>430</v>
      </c>
      <c r="U15" s="143" t="s">
        <v>430</v>
      </c>
      <c r="V15" s="143" t="s">
        <v>430</v>
      </c>
      <c r="W15" s="143" t="s">
        <v>430</v>
      </c>
      <c r="X15" s="143" t="s">
        <v>430</v>
      </c>
      <c r="Y15" s="143" t="s">
        <v>430</v>
      </c>
      <c r="Z15" s="143" t="s">
        <v>430</v>
      </c>
      <c r="AA15" s="143" t="s">
        <v>430</v>
      </c>
      <c r="AB15" s="143" t="s">
        <v>430</v>
      </c>
      <c r="AC15" s="143" t="s">
        <v>430</v>
      </c>
      <c r="AD15" s="143" t="s">
        <v>430</v>
      </c>
      <c r="AE15" s="60"/>
      <c r="AF15" s="26" t="s">
        <v>430</v>
      </c>
      <c r="AG15" s="26" t="s">
        <v>430</v>
      </c>
      <c r="AH15" s="26" t="s">
        <v>430</v>
      </c>
      <c r="AI15" s="26" t="s">
        <v>430</v>
      </c>
      <c r="AJ15" s="26" t="s">
        <v>430</v>
      </c>
      <c r="AK15" s="26" t="s">
        <v>430</v>
      </c>
      <c r="AL15" s="49" t="s">
        <v>49</v>
      </c>
    </row>
    <row r="16" spans="1:38" s="1" customFormat="1" ht="26.25" customHeight="1" thickBot="1" x14ac:dyDescent="0.25">
      <c r="A16" s="70" t="s">
        <v>53</v>
      </c>
      <c r="B16" s="70" t="s">
        <v>56</v>
      </c>
      <c r="C16" s="71" t="s">
        <v>57</v>
      </c>
      <c r="D16" s="72"/>
      <c r="E16" s="143">
        <v>0</v>
      </c>
      <c r="F16" s="143">
        <v>0.86274499999999998</v>
      </c>
      <c r="G16" s="143">
        <v>0.48</v>
      </c>
      <c r="H16" s="143" t="s">
        <v>431</v>
      </c>
      <c r="I16" s="143" t="s">
        <v>429</v>
      </c>
      <c r="J16" s="143" t="s">
        <v>429</v>
      </c>
      <c r="K16" s="143">
        <v>0.49</v>
      </c>
      <c r="L16" s="143" t="s">
        <v>429</v>
      </c>
      <c r="M16" s="143">
        <v>6.49</v>
      </c>
      <c r="N16" s="143">
        <v>2.1999999999999999E-2</v>
      </c>
      <c r="O16" s="143">
        <v>1E-3</v>
      </c>
      <c r="P16" s="143">
        <v>1E-3</v>
      </c>
      <c r="Q16" s="143">
        <v>0.01</v>
      </c>
      <c r="R16" s="143">
        <v>0.01</v>
      </c>
      <c r="S16" s="143">
        <v>2E-3</v>
      </c>
      <c r="T16" s="143">
        <v>3.5999999999999997E-2</v>
      </c>
      <c r="U16" s="143" t="s">
        <v>431</v>
      </c>
      <c r="V16" s="143">
        <v>3.1E-2</v>
      </c>
      <c r="W16" s="182">
        <v>5.2387000000000003E-2</v>
      </c>
      <c r="X16" s="182">
        <v>6.0210000000000003E-3</v>
      </c>
      <c r="Y16" s="182">
        <v>7.8740000000000008E-3</v>
      </c>
      <c r="Z16" s="182">
        <v>4.169E-3</v>
      </c>
      <c r="AA16" s="182">
        <v>2.7789999999999998E-3</v>
      </c>
      <c r="AB16" s="182">
        <v>2.0843E-2</v>
      </c>
      <c r="AC16" s="182">
        <v>2.8699999999999998E-4</v>
      </c>
      <c r="AD16" s="182">
        <v>7.8739000000000003E-2</v>
      </c>
      <c r="AE16" s="60"/>
      <c r="AF16" s="26" t="s">
        <v>432</v>
      </c>
      <c r="AG16" s="184">
        <v>463.17</v>
      </c>
      <c r="AH16" s="26" t="s">
        <v>432</v>
      </c>
      <c r="AI16" s="26" t="s">
        <v>432</v>
      </c>
      <c r="AJ16" s="26" t="s">
        <v>432</v>
      </c>
      <c r="AK16" s="26" t="s">
        <v>432</v>
      </c>
      <c r="AL16" s="49" t="s">
        <v>49</v>
      </c>
    </row>
    <row r="17" spans="1:38" s="2" customFormat="1" ht="26.25" customHeight="1" thickBot="1" x14ac:dyDescent="0.25">
      <c r="A17" s="70" t="s">
        <v>53</v>
      </c>
      <c r="B17" s="70" t="s">
        <v>58</v>
      </c>
      <c r="C17" s="71" t="s">
        <v>59</v>
      </c>
      <c r="D17" s="72"/>
      <c r="E17" s="143" t="s">
        <v>433</v>
      </c>
      <c r="F17" s="143" t="s">
        <v>433</v>
      </c>
      <c r="G17" s="143" t="s">
        <v>433</v>
      </c>
      <c r="H17" s="143" t="s">
        <v>433</v>
      </c>
      <c r="I17" s="143" t="s">
        <v>429</v>
      </c>
      <c r="J17" s="143" t="s">
        <v>429</v>
      </c>
      <c r="K17" s="143" t="s">
        <v>433</v>
      </c>
      <c r="L17" s="143" t="s">
        <v>429</v>
      </c>
      <c r="M17" s="143" t="s">
        <v>433</v>
      </c>
      <c r="N17" s="143" t="s">
        <v>433</v>
      </c>
      <c r="O17" s="143" t="s">
        <v>433</v>
      </c>
      <c r="P17" s="143" t="s">
        <v>433</v>
      </c>
      <c r="Q17" s="143" t="s">
        <v>433</v>
      </c>
      <c r="R17" s="143" t="s">
        <v>433</v>
      </c>
      <c r="S17" s="143" t="s">
        <v>433</v>
      </c>
      <c r="T17" s="143" t="s">
        <v>433</v>
      </c>
      <c r="U17" s="143" t="s">
        <v>433</v>
      </c>
      <c r="V17" s="143" t="s">
        <v>433</v>
      </c>
      <c r="W17" s="143" t="s">
        <v>433</v>
      </c>
      <c r="X17" s="143" t="s">
        <v>433</v>
      </c>
      <c r="Y17" s="143" t="s">
        <v>433</v>
      </c>
      <c r="Z17" s="143" t="s">
        <v>433</v>
      </c>
      <c r="AA17" s="143" t="s">
        <v>433</v>
      </c>
      <c r="AB17" s="143" t="s">
        <v>433</v>
      </c>
      <c r="AC17" s="143" t="s">
        <v>433</v>
      </c>
      <c r="AD17" s="143" t="s">
        <v>433</v>
      </c>
      <c r="AE17" s="60"/>
      <c r="AF17" s="26" t="s">
        <v>433</v>
      </c>
      <c r="AG17" s="26" t="s">
        <v>433</v>
      </c>
      <c r="AH17" s="26" t="s">
        <v>433</v>
      </c>
      <c r="AI17" s="26" t="s">
        <v>433</v>
      </c>
      <c r="AJ17" s="26" t="s">
        <v>433</v>
      </c>
      <c r="AK17" s="26" t="s">
        <v>433</v>
      </c>
      <c r="AL17" s="49" t="s">
        <v>49</v>
      </c>
    </row>
    <row r="18" spans="1:38" s="2" customFormat="1" ht="26.25" customHeight="1" thickBot="1" x14ac:dyDescent="0.25">
      <c r="A18" s="70" t="s">
        <v>53</v>
      </c>
      <c r="B18" s="70" t="s">
        <v>60</v>
      </c>
      <c r="C18" s="71" t="s">
        <v>61</v>
      </c>
      <c r="D18" s="72"/>
      <c r="E18" s="143" t="s">
        <v>433</v>
      </c>
      <c r="F18" s="143" t="s">
        <v>433</v>
      </c>
      <c r="G18" s="143" t="s">
        <v>433</v>
      </c>
      <c r="H18" s="143" t="s">
        <v>433</v>
      </c>
      <c r="I18" s="143" t="s">
        <v>429</v>
      </c>
      <c r="J18" s="143" t="s">
        <v>429</v>
      </c>
      <c r="K18" s="143" t="s">
        <v>433</v>
      </c>
      <c r="L18" s="143" t="s">
        <v>429</v>
      </c>
      <c r="M18" s="143" t="s">
        <v>433</v>
      </c>
      <c r="N18" s="143" t="s">
        <v>433</v>
      </c>
      <c r="O18" s="143" t="s">
        <v>433</v>
      </c>
      <c r="P18" s="143" t="s">
        <v>433</v>
      </c>
      <c r="Q18" s="143" t="s">
        <v>433</v>
      </c>
      <c r="R18" s="143" t="s">
        <v>433</v>
      </c>
      <c r="S18" s="143" t="s">
        <v>433</v>
      </c>
      <c r="T18" s="143" t="s">
        <v>433</v>
      </c>
      <c r="U18" s="143" t="s">
        <v>433</v>
      </c>
      <c r="V18" s="143" t="s">
        <v>433</v>
      </c>
      <c r="W18" s="143" t="s">
        <v>433</v>
      </c>
      <c r="X18" s="143" t="s">
        <v>433</v>
      </c>
      <c r="Y18" s="143" t="s">
        <v>433</v>
      </c>
      <c r="Z18" s="143" t="s">
        <v>433</v>
      </c>
      <c r="AA18" s="143" t="s">
        <v>433</v>
      </c>
      <c r="AB18" s="143" t="s">
        <v>433</v>
      </c>
      <c r="AC18" s="143" t="s">
        <v>433</v>
      </c>
      <c r="AD18" s="143" t="s">
        <v>433</v>
      </c>
      <c r="AE18" s="60"/>
      <c r="AF18" s="26" t="s">
        <v>433</v>
      </c>
      <c r="AG18" s="26" t="s">
        <v>433</v>
      </c>
      <c r="AH18" s="26" t="s">
        <v>433</v>
      </c>
      <c r="AI18" s="26" t="s">
        <v>433</v>
      </c>
      <c r="AJ18" s="26" t="s">
        <v>433</v>
      </c>
      <c r="AK18" s="26" t="s">
        <v>433</v>
      </c>
      <c r="AL18" s="49" t="s">
        <v>49</v>
      </c>
    </row>
    <row r="19" spans="1:38" s="2" customFormat="1" ht="26.25" customHeight="1" thickBot="1" x14ac:dyDescent="0.25">
      <c r="A19" s="70" t="s">
        <v>53</v>
      </c>
      <c r="B19" s="70" t="s">
        <v>62</v>
      </c>
      <c r="C19" s="71" t="s">
        <v>63</v>
      </c>
      <c r="D19" s="72"/>
      <c r="E19" s="143" t="s">
        <v>433</v>
      </c>
      <c r="F19" s="143" t="s">
        <v>433</v>
      </c>
      <c r="G19" s="143" t="s">
        <v>433</v>
      </c>
      <c r="H19" s="143" t="s">
        <v>433</v>
      </c>
      <c r="I19" s="143" t="s">
        <v>429</v>
      </c>
      <c r="J19" s="143" t="s">
        <v>429</v>
      </c>
      <c r="K19" s="143" t="s">
        <v>433</v>
      </c>
      <c r="L19" s="143" t="s">
        <v>429</v>
      </c>
      <c r="M19" s="143" t="s">
        <v>433</v>
      </c>
      <c r="N19" s="143" t="s">
        <v>433</v>
      </c>
      <c r="O19" s="143" t="s">
        <v>433</v>
      </c>
      <c r="P19" s="143" t="s">
        <v>433</v>
      </c>
      <c r="Q19" s="143" t="s">
        <v>433</v>
      </c>
      <c r="R19" s="143" t="s">
        <v>433</v>
      </c>
      <c r="S19" s="143" t="s">
        <v>433</v>
      </c>
      <c r="T19" s="143" t="s">
        <v>433</v>
      </c>
      <c r="U19" s="143" t="s">
        <v>433</v>
      </c>
      <c r="V19" s="143" t="s">
        <v>433</v>
      </c>
      <c r="W19" s="143" t="s">
        <v>433</v>
      </c>
      <c r="X19" s="143" t="s">
        <v>433</v>
      </c>
      <c r="Y19" s="143" t="s">
        <v>433</v>
      </c>
      <c r="Z19" s="143" t="s">
        <v>433</v>
      </c>
      <c r="AA19" s="143" t="s">
        <v>433</v>
      </c>
      <c r="AB19" s="143" t="s">
        <v>433</v>
      </c>
      <c r="AC19" s="143" t="s">
        <v>433</v>
      </c>
      <c r="AD19" s="143" t="s">
        <v>433</v>
      </c>
      <c r="AE19" s="60"/>
      <c r="AF19" s="26" t="s">
        <v>433</v>
      </c>
      <c r="AG19" s="26" t="s">
        <v>433</v>
      </c>
      <c r="AH19" s="26" t="s">
        <v>433</v>
      </c>
      <c r="AI19" s="26" t="s">
        <v>433</v>
      </c>
      <c r="AJ19" s="26" t="s">
        <v>433</v>
      </c>
      <c r="AK19" s="26" t="s">
        <v>433</v>
      </c>
      <c r="AL19" s="49" t="s">
        <v>49</v>
      </c>
    </row>
    <row r="20" spans="1:38" s="2" customFormat="1" ht="26.25" customHeight="1" thickBot="1" x14ac:dyDescent="0.25">
      <c r="A20" s="70" t="s">
        <v>53</v>
      </c>
      <c r="B20" s="70" t="s">
        <v>64</v>
      </c>
      <c r="C20" s="71" t="s">
        <v>65</v>
      </c>
      <c r="D20" s="72"/>
      <c r="E20" s="143" t="s">
        <v>433</v>
      </c>
      <c r="F20" s="143" t="s">
        <v>433</v>
      </c>
      <c r="G20" s="143" t="s">
        <v>433</v>
      </c>
      <c r="H20" s="143" t="s">
        <v>433</v>
      </c>
      <c r="I20" s="143" t="s">
        <v>429</v>
      </c>
      <c r="J20" s="143" t="s">
        <v>429</v>
      </c>
      <c r="K20" s="143" t="s">
        <v>433</v>
      </c>
      <c r="L20" s="143" t="s">
        <v>429</v>
      </c>
      <c r="M20" s="143" t="s">
        <v>433</v>
      </c>
      <c r="N20" s="143" t="s">
        <v>433</v>
      </c>
      <c r="O20" s="143" t="s">
        <v>433</v>
      </c>
      <c r="P20" s="143" t="s">
        <v>433</v>
      </c>
      <c r="Q20" s="143" t="s">
        <v>433</v>
      </c>
      <c r="R20" s="143" t="s">
        <v>433</v>
      </c>
      <c r="S20" s="143" t="s">
        <v>433</v>
      </c>
      <c r="T20" s="143" t="s">
        <v>433</v>
      </c>
      <c r="U20" s="143" t="s">
        <v>433</v>
      </c>
      <c r="V20" s="143" t="s">
        <v>433</v>
      </c>
      <c r="W20" s="143" t="s">
        <v>433</v>
      </c>
      <c r="X20" s="143" t="s">
        <v>433</v>
      </c>
      <c r="Y20" s="143" t="s">
        <v>433</v>
      </c>
      <c r="Z20" s="143" t="s">
        <v>433</v>
      </c>
      <c r="AA20" s="143" t="s">
        <v>433</v>
      </c>
      <c r="AB20" s="143" t="s">
        <v>433</v>
      </c>
      <c r="AC20" s="143" t="s">
        <v>433</v>
      </c>
      <c r="AD20" s="143" t="s">
        <v>433</v>
      </c>
      <c r="AE20" s="60"/>
      <c r="AF20" s="26" t="s">
        <v>433</v>
      </c>
      <c r="AG20" s="26" t="s">
        <v>433</v>
      </c>
      <c r="AH20" s="26" t="s">
        <v>433</v>
      </c>
      <c r="AI20" s="26" t="s">
        <v>433</v>
      </c>
      <c r="AJ20" s="26" t="s">
        <v>433</v>
      </c>
      <c r="AK20" s="26" t="s">
        <v>433</v>
      </c>
      <c r="AL20" s="49" t="s">
        <v>49</v>
      </c>
    </row>
    <row r="21" spans="1:38" s="2" customFormat="1" ht="26.25" customHeight="1" thickBot="1" x14ac:dyDescent="0.25">
      <c r="A21" s="70" t="s">
        <v>53</v>
      </c>
      <c r="B21" s="70" t="s">
        <v>66</v>
      </c>
      <c r="C21" s="71" t="s">
        <v>67</v>
      </c>
      <c r="D21" s="72"/>
      <c r="E21" s="143" t="s">
        <v>433</v>
      </c>
      <c r="F21" s="143" t="s">
        <v>433</v>
      </c>
      <c r="G21" s="143" t="s">
        <v>433</v>
      </c>
      <c r="H21" s="143" t="s">
        <v>433</v>
      </c>
      <c r="I21" s="143" t="s">
        <v>429</v>
      </c>
      <c r="J21" s="143" t="s">
        <v>429</v>
      </c>
      <c r="K21" s="143" t="s">
        <v>433</v>
      </c>
      <c r="L21" s="143" t="s">
        <v>429</v>
      </c>
      <c r="M21" s="143" t="s">
        <v>433</v>
      </c>
      <c r="N21" s="143" t="s">
        <v>433</v>
      </c>
      <c r="O21" s="143" t="s">
        <v>433</v>
      </c>
      <c r="P21" s="143" t="s">
        <v>433</v>
      </c>
      <c r="Q21" s="143" t="s">
        <v>433</v>
      </c>
      <c r="R21" s="143" t="s">
        <v>433</v>
      </c>
      <c r="S21" s="143" t="s">
        <v>433</v>
      </c>
      <c r="T21" s="143" t="s">
        <v>433</v>
      </c>
      <c r="U21" s="143" t="s">
        <v>433</v>
      </c>
      <c r="V21" s="143" t="s">
        <v>433</v>
      </c>
      <c r="W21" s="143" t="s">
        <v>433</v>
      </c>
      <c r="X21" s="143" t="s">
        <v>433</v>
      </c>
      <c r="Y21" s="143" t="s">
        <v>433</v>
      </c>
      <c r="Z21" s="143" t="s">
        <v>433</v>
      </c>
      <c r="AA21" s="143" t="s">
        <v>433</v>
      </c>
      <c r="AB21" s="143" t="s">
        <v>433</v>
      </c>
      <c r="AC21" s="143" t="s">
        <v>433</v>
      </c>
      <c r="AD21" s="143" t="s">
        <v>433</v>
      </c>
      <c r="AE21" s="60"/>
      <c r="AF21" s="26" t="s">
        <v>433</v>
      </c>
      <c r="AG21" s="26" t="s">
        <v>433</v>
      </c>
      <c r="AH21" s="26" t="s">
        <v>433</v>
      </c>
      <c r="AI21" s="26" t="s">
        <v>433</v>
      </c>
      <c r="AJ21" s="26" t="s">
        <v>433</v>
      </c>
      <c r="AK21" s="26" t="s">
        <v>433</v>
      </c>
      <c r="AL21" s="49" t="s">
        <v>49</v>
      </c>
    </row>
    <row r="22" spans="1:38" s="2" customFormat="1" ht="26.25" customHeight="1" thickBot="1" x14ac:dyDescent="0.25">
      <c r="A22" s="70" t="s">
        <v>53</v>
      </c>
      <c r="B22" s="74" t="s">
        <v>68</v>
      </c>
      <c r="C22" s="71" t="s">
        <v>69</v>
      </c>
      <c r="D22" s="72"/>
      <c r="E22" s="143" t="s">
        <v>433</v>
      </c>
      <c r="F22" s="143" t="s">
        <v>433</v>
      </c>
      <c r="G22" s="143" t="s">
        <v>433</v>
      </c>
      <c r="H22" s="143" t="s">
        <v>433</v>
      </c>
      <c r="I22" s="143" t="s">
        <v>429</v>
      </c>
      <c r="J22" s="143" t="s">
        <v>429</v>
      </c>
      <c r="K22" s="143" t="s">
        <v>433</v>
      </c>
      <c r="L22" s="143" t="s">
        <v>429</v>
      </c>
      <c r="M22" s="143" t="s">
        <v>433</v>
      </c>
      <c r="N22" s="143" t="s">
        <v>433</v>
      </c>
      <c r="O22" s="143" t="s">
        <v>433</v>
      </c>
      <c r="P22" s="143" t="s">
        <v>433</v>
      </c>
      <c r="Q22" s="143" t="s">
        <v>433</v>
      </c>
      <c r="R22" s="143" t="s">
        <v>433</v>
      </c>
      <c r="S22" s="143" t="s">
        <v>433</v>
      </c>
      <c r="T22" s="143" t="s">
        <v>433</v>
      </c>
      <c r="U22" s="143" t="s">
        <v>433</v>
      </c>
      <c r="V22" s="143" t="s">
        <v>433</v>
      </c>
      <c r="W22" s="143" t="s">
        <v>433</v>
      </c>
      <c r="X22" s="143" t="s">
        <v>433</v>
      </c>
      <c r="Y22" s="143" t="s">
        <v>433</v>
      </c>
      <c r="Z22" s="143" t="s">
        <v>433</v>
      </c>
      <c r="AA22" s="143" t="s">
        <v>433</v>
      </c>
      <c r="AB22" s="143" t="s">
        <v>433</v>
      </c>
      <c r="AC22" s="143" t="s">
        <v>433</v>
      </c>
      <c r="AD22" s="143" t="s">
        <v>433</v>
      </c>
      <c r="AE22" s="60"/>
      <c r="AF22" s="26" t="s">
        <v>433</v>
      </c>
      <c r="AG22" s="26" t="s">
        <v>433</v>
      </c>
      <c r="AH22" s="26" t="s">
        <v>433</v>
      </c>
      <c r="AI22" s="26" t="s">
        <v>433</v>
      </c>
      <c r="AJ22" s="26" t="s">
        <v>433</v>
      </c>
      <c r="AK22" s="26" t="s">
        <v>433</v>
      </c>
      <c r="AL22" s="49" t="s">
        <v>49</v>
      </c>
    </row>
    <row r="23" spans="1:38" s="2" customFormat="1" ht="26.25" customHeight="1" thickBot="1" x14ac:dyDescent="0.25">
      <c r="A23" s="70" t="s">
        <v>70</v>
      </c>
      <c r="B23" s="74" t="s">
        <v>393</v>
      </c>
      <c r="C23" s="71" t="s">
        <v>389</v>
      </c>
      <c r="D23" s="117"/>
      <c r="E23" s="182">
        <v>5.3622240000000003</v>
      </c>
      <c r="F23" s="182">
        <v>1.308732</v>
      </c>
      <c r="G23" s="143">
        <v>1.6319999999999999</v>
      </c>
      <c r="H23" s="182">
        <v>1.158E-3</v>
      </c>
      <c r="I23" s="143" t="s">
        <v>429</v>
      </c>
      <c r="J23" s="143" t="s">
        <v>429</v>
      </c>
      <c r="K23" s="182">
        <v>0.74267799999999995</v>
      </c>
      <c r="L23" s="143" t="s">
        <v>429</v>
      </c>
      <c r="M23" s="182">
        <v>8.1235870000000006</v>
      </c>
      <c r="N23" s="143">
        <v>0.9</v>
      </c>
      <c r="O23" s="143">
        <v>1.6800000000000001E-3</v>
      </c>
      <c r="P23" s="143" t="s">
        <v>431</v>
      </c>
      <c r="Q23" s="143" t="s">
        <v>431</v>
      </c>
      <c r="R23" s="143">
        <v>8.3999999999999995E-3</v>
      </c>
      <c r="S23" s="143">
        <v>0.28560000000000002</v>
      </c>
      <c r="T23" s="143">
        <v>1.176E-2</v>
      </c>
      <c r="U23" s="143">
        <v>1.6800000000000001E-3</v>
      </c>
      <c r="V23" s="143">
        <v>0.16800000000000001</v>
      </c>
      <c r="W23" s="143" t="s">
        <v>431</v>
      </c>
      <c r="X23" s="143">
        <v>5.1000000000000004E-3</v>
      </c>
      <c r="Y23" s="143">
        <v>8.3400000000000002E-3</v>
      </c>
      <c r="Z23" s="143" t="s">
        <v>431</v>
      </c>
      <c r="AA23" s="143" t="s">
        <v>431</v>
      </c>
      <c r="AB23" s="143">
        <v>1.3440000000000001E-2</v>
      </c>
      <c r="AC23" s="143" t="s">
        <v>432</v>
      </c>
      <c r="AD23" s="143" t="s">
        <v>432</v>
      </c>
      <c r="AE23" s="60"/>
      <c r="AF23" s="184">
        <v>7116.6</v>
      </c>
      <c r="AG23" s="26" t="s">
        <v>432</v>
      </c>
      <c r="AH23" s="26" t="s">
        <v>432</v>
      </c>
      <c r="AI23" s="26" t="s">
        <v>432</v>
      </c>
      <c r="AJ23" s="26" t="s">
        <v>432</v>
      </c>
      <c r="AK23" s="26" t="s">
        <v>432</v>
      </c>
      <c r="AL23" s="49" t="s">
        <v>49</v>
      </c>
    </row>
    <row r="24" spans="1:38" s="2" customFormat="1" ht="26.25" customHeight="1" thickBot="1" x14ac:dyDescent="0.25">
      <c r="A24" s="75" t="s">
        <v>53</v>
      </c>
      <c r="B24" s="74" t="s">
        <v>71</v>
      </c>
      <c r="C24" s="71" t="s">
        <v>72</v>
      </c>
      <c r="D24" s="72"/>
      <c r="E24" s="143">
        <v>5.6</v>
      </c>
      <c r="F24" s="143">
        <v>0.62</v>
      </c>
      <c r="G24" s="143">
        <v>38.51</v>
      </c>
      <c r="H24" s="143">
        <v>9.5090000000000001E-3</v>
      </c>
      <c r="I24" s="143" t="s">
        <v>429</v>
      </c>
      <c r="J24" s="143" t="s">
        <v>429</v>
      </c>
      <c r="K24" s="143">
        <v>89.791058000000007</v>
      </c>
      <c r="L24" s="143" t="s">
        <v>429</v>
      </c>
      <c r="M24" s="143">
        <v>6.18</v>
      </c>
      <c r="N24" s="143">
        <v>62.460003499999999</v>
      </c>
      <c r="O24" s="143">
        <v>3.2300005999999999</v>
      </c>
      <c r="P24" s="143">
        <v>8.0235100000000004E-2</v>
      </c>
      <c r="Q24" s="143">
        <v>0.50028209999999995</v>
      </c>
      <c r="R24" s="143">
        <v>0.53000179999999997</v>
      </c>
      <c r="S24" s="143">
        <v>2.4700001999999999</v>
      </c>
      <c r="T24" s="143">
        <v>6.0700012000000001</v>
      </c>
      <c r="U24" s="143">
        <v>2.5899999999999999E-5</v>
      </c>
      <c r="V24" s="143">
        <v>15.390003500000001</v>
      </c>
      <c r="W24" s="182">
        <v>1.7729459999999999</v>
      </c>
      <c r="X24" s="182">
        <v>0.12072099999999999</v>
      </c>
      <c r="Y24" s="182">
        <v>0.16292499999999999</v>
      </c>
      <c r="Z24" s="182">
        <v>6.2752000000000002E-2</v>
      </c>
      <c r="AA24" s="182">
        <v>5.9360999999999997E-2</v>
      </c>
      <c r="AB24" s="182">
        <v>0.40575899999999998</v>
      </c>
      <c r="AC24" s="182">
        <v>7.038E-3</v>
      </c>
      <c r="AD24" s="182">
        <v>0.37261300000000003</v>
      </c>
      <c r="AE24" s="60"/>
      <c r="AF24" s="26">
        <v>19243</v>
      </c>
      <c r="AG24" s="26">
        <v>6473.1840000000002</v>
      </c>
      <c r="AH24" s="26">
        <v>2351</v>
      </c>
      <c r="AI24" s="26">
        <v>257</v>
      </c>
      <c r="AJ24" s="26" t="s">
        <v>432</v>
      </c>
      <c r="AK24" s="26" t="s">
        <v>432</v>
      </c>
      <c r="AL24" s="49" t="s">
        <v>49</v>
      </c>
    </row>
    <row r="25" spans="1:38" s="2" customFormat="1" ht="26.25" customHeight="1" thickBot="1" x14ac:dyDescent="0.25">
      <c r="A25" s="70" t="s">
        <v>73</v>
      </c>
      <c r="B25" s="74" t="s">
        <v>74</v>
      </c>
      <c r="C25" s="76" t="s">
        <v>75</v>
      </c>
      <c r="D25" s="72"/>
      <c r="E25" s="143">
        <v>5.0719E-2</v>
      </c>
      <c r="F25" s="143">
        <v>9.5549999999999993E-3</v>
      </c>
      <c r="G25" s="143">
        <v>5.2639999999999996E-3</v>
      </c>
      <c r="H25" s="143" t="s">
        <v>431</v>
      </c>
      <c r="I25" s="143" t="s">
        <v>429</v>
      </c>
      <c r="J25" s="143" t="s">
        <v>429</v>
      </c>
      <c r="K25" s="143">
        <v>3.7500000000000001E-4</v>
      </c>
      <c r="L25" s="143" t="s">
        <v>429</v>
      </c>
      <c r="M25" s="143">
        <v>9.0740000000000001E-2</v>
      </c>
      <c r="N25" s="143" t="s">
        <v>431</v>
      </c>
      <c r="O25" s="143" t="s">
        <v>431</v>
      </c>
      <c r="P25" s="143" t="s">
        <v>431</v>
      </c>
      <c r="Q25" s="143" t="s">
        <v>431</v>
      </c>
      <c r="R25" s="143" t="s">
        <v>431</v>
      </c>
      <c r="S25" s="143" t="s">
        <v>431</v>
      </c>
      <c r="T25" s="143" t="s">
        <v>431</v>
      </c>
      <c r="U25" s="143" t="s">
        <v>431</v>
      </c>
      <c r="V25" s="143" t="s">
        <v>431</v>
      </c>
      <c r="W25" s="143" t="s">
        <v>431</v>
      </c>
      <c r="X25" s="143" t="s">
        <v>431</v>
      </c>
      <c r="Y25" s="143" t="s">
        <v>431</v>
      </c>
      <c r="Z25" s="143" t="s">
        <v>431</v>
      </c>
      <c r="AA25" s="143" t="s">
        <v>431</v>
      </c>
      <c r="AB25" s="143" t="s">
        <v>431</v>
      </c>
      <c r="AC25" s="143" t="s">
        <v>432</v>
      </c>
      <c r="AD25" s="143" t="s">
        <v>432</v>
      </c>
      <c r="AE25" s="60"/>
      <c r="AF25" s="26">
        <v>233.37100000000001</v>
      </c>
      <c r="AG25" s="26" t="s">
        <v>432</v>
      </c>
      <c r="AH25" s="26" t="s">
        <v>432</v>
      </c>
      <c r="AI25" s="26" t="s">
        <v>432</v>
      </c>
      <c r="AJ25" s="26" t="s">
        <v>432</v>
      </c>
      <c r="AK25" s="26" t="s">
        <v>432</v>
      </c>
      <c r="AL25" s="49" t="s">
        <v>49</v>
      </c>
    </row>
    <row r="26" spans="1:38" s="2" customFormat="1" ht="26.25" customHeight="1" thickBot="1" x14ac:dyDescent="0.25">
      <c r="A26" s="70" t="s">
        <v>73</v>
      </c>
      <c r="B26" s="70" t="s">
        <v>76</v>
      </c>
      <c r="C26" s="71" t="s">
        <v>77</v>
      </c>
      <c r="D26" s="72"/>
      <c r="E26" s="143">
        <v>1.5950000000000001E-3</v>
      </c>
      <c r="F26" s="143">
        <v>2.4789999999999999E-3</v>
      </c>
      <c r="G26" s="143">
        <v>2.5500000000000002E-4</v>
      </c>
      <c r="H26" s="143" t="s">
        <v>431</v>
      </c>
      <c r="I26" s="143" t="s">
        <v>429</v>
      </c>
      <c r="J26" s="143" t="s">
        <v>429</v>
      </c>
      <c r="K26" s="143">
        <v>1.7E-5</v>
      </c>
      <c r="L26" s="143" t="s">
        <v>429</v>
      </c>
      <c r="M26" s="143">
        <v>2.9635000000000002E-2</v>
      </c>
      <c r="N26" s="143" t="s">
        <v>431</v>
      </c>
      <c r="O26" s="143" t="s">
        <v>431</v>
      </c>
      <c r="P26" s="143" t="s">
        <v>431</v>
      </c>
      <c r="Q26" s="143" t="s">
        <v>431</v>
      </c>
      <c r="R26" s="143" t="s">
        <v>431</v>
      </c>
      <c r="S26" s="143" t="s">
        <v>431</v>
      </c>
      <c r="T26" s="143" t="s">
        <v>431</v>
      </c>
      <c r="U26" s="143" t="s">
        <v>431</v>
      </c>
      <c r="V26" s="143" t="s">
        <v>431</v>
      </c>
      <c r="W26" s="143" t="s">
        <v>431</v>
      </c>
      <c r="X26" s="143" t="s">
        <v>431</v>
      </c>
      <c r="Y26" s="143" t="s">
        <v>431</v>
      </c>
      <c r="Z26" s="143" t="s">
        <v>431</v>
      </c>
      <c r="AA26" s="143" t="s">
        <v>431</v>
      </c>
      <c r="AB26" s="143" t="s">
        <v>431</v>
      </c>
      <c r="AC26" s="143" t="s">
        <v>432</v>
      </c>
      <c r="AD26" s="143" t="s">
        <v>432</v>
      </c>
      <c r="AE26" s="60"/>
      <c r="AF26" s="26">
        <v>12.413</v>
      </c>
      <c r="AG26" s="26" t="s">
        <v>432</v>
      </c>
      <c r="AH26" s="26" t="s">
        <v>432</v>
      </c>
      <c r="AI26" s="26" t="s">
        <v>432</v>
      </c>
      <c r="AJ26" s="26" t="s">
        <v>432</v>
      </c>
      <c r="AK26" s="26" t="s">
        <v>432</v>
      </c>
      <c r="AL26" s="49" t="s">
        <v>49</v>
      </c>
    </row>
    <row r="27" spans="1:38" s="2" customFormat="1" ht="26.25" customHeight="1" thickBot="1" x14ac:dyDescent="0.25">
      <c r="A27" s="70" t="s">
        <v>78</v>
      </c>
      <c r="B27" s="70" t="s">
        <v>79</v>
      </c>
      <c r="C27" s="71" t="s">
        <v>80</v>
      </c>
      <c r="D27" s="72"/>
      <c r="E27" s="182">
        <v>12.994706000000001</v>
      </c>
      <c r="F27" s="182">
        <v>10.332380000000001</v>
      </c>
      <c r="G27" s="182">
        <v>0.90103299999999997</v>
      </c>
      <c r="H27" s="182">
        <v>1.0684000000000001E-2</v>
      </c>
      <c r="I27" s="143" t="s">
        <v>429</v>
      </c>
      <c r="J27" s="143" t="s">
        <v>429</v>
      </c>
      <c r="K27" s="182">
        <v>0.130583</v>
      </c>
      <c r="L27" s="143" t="s">
        <v>429</v>
      </c>
      <c r="M27" s="182">
        <v>100.965846</v>
      </c>
      <c r="N27" s="183">
        <v>49.389791000000002</v>
      </c>
      <c r="O27" s="182">
        <v>6.7000000000000002E-5</v>
      </c>
      <c r="P27" s="182">
        <v>2.993E-3</v>
      </c>
      <c r="Q27" s="143">
        <v>1.01E-4</v>
      </c>
      <c r="R27" s="182">
        <v>2.2799999999999999E-3</v>
      </c>
      <c r="S27" s="182">
        <v>1.6199999999999999E-3</v>
      </c>
      <c r="T27" s="182">
        <v>7.6199999999999998E-4</v>
      </c>
      <c r="U27" s="182">
        <v>6.7999999999999999E-5</v>
      </c>
      <c r="V27" s="182">
        <v>1.1302E-2</v>
      </c>
      <c r="W27" s="183">
        <v>0.162082</v>
      </c>
      <c r="X27" s="182">
        <v>3.2269999999999998E-3</v>
      </c>
      <c r="Y27" s="182">
        <v>5.3680000000000004E-3</v>
      </c>
      <c r="Z27" s="143">
        <v>2.2130000000000001E-3</v>
      </c>
      <c r="AA27" s="182">
        <v>5.9909999999999998E-3</v>
      </c>
      <c r="AB27" s="182">
        <v>1.6799000000000001E-2</v>
      </c>
      <c r="AC27" s="143">
        <v>1.6200000000000001E-4</v>
      </c>
      <c r="AD27" s="182">
        <v>3.3000000000000003E-5</v>
      </c>
      <c r="AE27" s="60"/>
      <c r="AF27" s="184">
        <v>15544.527765000001</v>
      </c>
      <c r="AG27" s="26" t="s">
        <v>432</v>
      </c>
      <c r="AH27" s="26" t="s">
        <v>432</v>
      </c>
      <c r="AI27" s="26" t="s">
        <v>432</v>
      </c>
      <c r="AJ27" s="26" t="s">
        <v>432</v>
      </c>
      <c r="AK27" s="26" t="s">
        <v>432</v>
      </c>
      <c r="AL27" s="49" t="s">
        <v>49</v>
      </c>
    </row>
    <row r="28" spans="1:38" s="2" customFormat="1" ht="26.25" customHeight="1" thickBot="1" x14ac:dyDescent="0.25">
      <c r="A28" s="70" t="s">
        <v>78</v>
      </c>
      <c r="B28" s="70" t="s">
        <v>81</v>
      </c>
      <c r="C28" s="71" t="s">
        <v>82</v>
      </c>
      <c r="D28" s="72"/>
      <c r="E28" s="182">
        <v>1.5736460000000001</v>
      </c>
      <c r="F28" s="182">
        <v>0.78748600000000002</v>
      </c>
      <c r="G28" s="182">
        <v>0.32093899999999997</v>
      </c>
      <c r="H28" s="182">
        <v>1.049E-3</v>
      </c>
      <c r="I28" s="143" t="s">
        <v>429</v>
      </c>
      <c r="J28" s="143" t="s">
        <v>429</v>
      </c>
      <c r="K28" s="143">
        <v>0.14128099999999999</v>
      </c>
      <c r="L28" s="143" t="s">
        <v>429</v>
      </c>
      <c r="M28" s="182">
        <v>8.9297269999999997</v>
      </c>
      <c r="N28" s="182">
        <v>4.4055949999999999</v>
      </c>
      <c r="O28" s="182">
        <v>6.9999999999999999E-6</v>
      </c>
      <c r="P28" s="143">
        <v>3.9399999999999998E-4</v>
      </c>
      <c r="Q28" s="143">
        <v>1.1E-5</v>
      </c>
      <c r="R28" s="182">
        <v>4.08E-4</v>
      </c>
      <c r="S28" s="182">
        <v>2.8200000000000002E-4</v>
      </c>
      <c r="T28" s="182">
        <v>7.2999999999999999E-5</v>
      </c>
      <c r="U28" s="182">
        <v>7.9999999999999996E-6</v>
      </c>
      <c r="V28" s="182">
        <v>1.441E-3</v>
      </c>
      <c r="W28" s="182">
        <v>1.1963E-2</v>
      </c>
      <c r="X28" s="143">
        <v>7.3200000000000001E-4</v>
      </c>
      <c r="Y28" s="143">
        <v>9.4499999999999998E-4</v>
      </c>
      <c r="Z28" s="143">
        <v>5.9900000000000003E-4</v>
      </c>
      <c r="AA28" s="143">
        <v>8.9400000000000005E-4</v>
      </c>
      <c r="AB28" s="72">
        <v>3.1700000000000001E-3</v>
      </c>
      <c r="AC28" s="143">
        <v>1.2E-5</v>
      </c>
      <c r="AD28" s="143">
        <v>1.2E-5</v>
      </c>
      <c r="AE28" s="60"/>
      <c r="AF28" s="184">
        <v>2403.6804619999998</v>
      </c>
      <c r="AG28" s="26" t="s">
        <v>432</v>
      </c>
      <c r="AH28" s="26" t="s">
        <v>432</v>
      </c>
      <c r="AI28" s="26" t="s">
        <v>432</v>
      </c>
      <c r="AJ28" s="26" t="s">
        <v>432</v>
      </c>
      <c r="AK28" s="26" t="s">
        <v>432</v>
      </c>
      <c r="AL28" s="49" t="s">
        <v>49</v>
      </c>
    </row>
    <row r="29" spans="1:38" s="2" customFormat="1" ht="26.25" customHeight="1" thickBot="1" x14ac:dyDescent="0.25">
      <c r="A29" s="70" t="s">
        <v>78</v>
      </c>
      <c r="B29" s="70" t="s">
        <v>83</v>
      </c>
      <c r="C29" s="71" t="s">
        <v>84</v>
      </c>
      <c r="D29" s="72"/>
      <c r="E29" s="182">
        <v>10.423197</v>
      </c>
      <c r="F29" s="182">
        <v>2.4898690000000001</v>
      </c>
      <c r="G29" s="182">
        <v>1.967128</v>
      </c>
      <c r="H29" s="182">
        <v>3.8769999999999998E-3</v>
      </c>
      <c r="I29" s="143" t="s">
        <v>429</v>
      </c>
      <c r="J29" s="143" t="s">
        <v>429</v>
      </c>
      <c r="K29" s="143">
        <v>0.27244200000000002</v>
      </c>
      <c r="L29" s="143" t="s">
        <v>429</v>
      </c>
      <c r="M29" s="182">
        <v>4.0990339999999996</v>
      </c>
      <c r="N29" s="183">
        <v>17.42473</v>
      </c>
      <c r="O29" s="182">
        <v>3.1999999999999999E-5</v>
      </c>
      <c r="P29" s="182">
        <v>1.9300000000000001E-3</v>
      </c>
      <c r="Q29" s="143">
        <v>5.1999999999999997E-5</v>
      </c>
      <c r="R29" s="182">
        <v>2.2060000000000001E-3</v>
      </c>
      <c r="S29" s="182">
        <v>1.5120000000000001E-3</v>
      </c>
      <c r="T29" s="182">
        <v>3.0200000000000002E-4</v>
      </c>
      <c r="U29" s="182">
        <v>4.1E-5</v>
      </c>
      <c r="V29" s="182">
        <v>6.9560000000000004E-3</v>
      </c>
      <c r="W29" s="182">
        <v>9.9441000000000002E-2</v>
      </c>
      <c r="X29" s="182">
        <v>1.421E-3</v>
      </c>
      <c r="Y29" s="182">
        <v>8.6020000000000003E-3</v>
      </c>
      <c r="Z29" s="182">
        <v>9.613E-3</v>
      </c>
      <c r="AA29" s="182">
        <v>2.2100000000000002E-3</v>
      </c>
      <c r="AB29" s="182">
        <v>2.1846000000000001E-2</v>
      </c>
      <c r="AC29" s="143">
        <v>1.7E-5</v>
      </c>
      <c r="AD29" s="143">
        <v>1.7E-5</v>
      </c>
      <c r="AE29" s="60"/>
      <c r="AF29" s="184">
        <v>12449.544524000001</v>
      </c>
      <c r="AG29" s="26" t="s">
        <v>432</v>
      </c>
      <c r="AH29" s="26" t="s">
        <v>432</v>
      </c>
      <c r="AI29" s="26" t="s">
        <v>432</v>
      </c>
      <c r="AJ29" s="26" t="s">
        <v>432</v>
      </c>
      <c r="AK29" s="26" t="s">
        <v>432</v>
      </c>
      <c r="AL29" s="49" t="s">
        <v>49</v>
      </c>
    </row>
    <row r="30" spans="1:38" s="2" customFormat="1" ht="26.25" customHeight="1" thickBot="1" x14ac:dyDescent="0.25">
      <c r="A30" s="70" t="s">
        <v>78</v>
      </c>
      <c r="B30" s="70" t="s">
        <v>85</v>
      </c>
      <c r="C30" s="71" t="s">
        <v>86</v>
      </c>
      <c r="D30" s="72"/>
      <c r="E30" s="183">
        <v>0.11740299999999999</v>
      </c>
      <c r="F30" s="183">
        <v>0.46707100000000001</v>
      </c>
      <c r="G30" s="182">
        <v>2.3472E-2</v>
      </c>
      <c r="H30" s="182">
        <v>6.3400000000000001E-4</v>
      </c>
      <c r="I30" s="143" t="s">
        <v>429</v>
      </c>
      <c r="J30" s="143" t="s">
        <v>429</v>
      </c>
      <c r="K30" s="182">
        <v>6.3359999999999996E-3</v>
      </c>
      <c r="L30" s="143" t="s">
        <v>429</v>
      </c>
      <c r="M30" s="183">
        <v>6.4052670000000003</v>
      </c>
      <c r="N30" s="183">
        <v>1.7604249999999999</v>
      </c>
      <c r="O30" s="182">
        <v>1.9999999999999999E-6</v>
      </c>
      <c r="P30" s="143">
        <v>1.02E-4</v>
      </c>
      <c r="Q30" s="143">
        <v>3.9999999999999998E-6</v>
      </c>
      <c r="R30" s="182">
        <v>7.3999999999999996E-5</v>
      </c>
      <c r="S30" s="182">
        <v>5.3000000000000001E-5</v>
      </c>
      <c r="T30" s="182">
        <v>2.6999999999999999E-5</v>
      </c>
      <c r="U30" s="182">
        <v>1.9999999999999999E-6</v>
      </c>
      <c r="V30" s="182">
        <v>3.8699999999999997E-4</v>
      </c>
      <c r="W30" s="182">
        <v>9.979E-3</v>
      </c>
      <c r="X30" s="143">
        <v>1.5200000000000001E-4</v>
      </c>
      <c r="Y30" s="143">
        <v>2.7900000000000001E-4</v>
      </c>
      <c r="Z30" s="143">
        <v>9.5000000000000005E-5</v>
      </c>
      <c r="AA30" s="143">
        <v>3.2600000000000001E-4</v>
      </c>
      <c r="AB30" s="143">
        <v>8.52E-4</v>
      </c>
      <c r="AC30" s="143">
        <v>1.0000000000000001E-5</v>
      </c>
      <c r="AD30" s="143">
        <v>1.0000000000000001E-5</v>
      </c>
      <c r="AE30" s="60"/>
      <c r="AF30" s="184">
        <v>517.54724899999997</v>
      </c>
      <c r="AG30" s="26" t="s">
        <v>432</v>
      </c>
      <c r="AH30" s="26" t="s">
        <v>432</v>
      </c>
      <c r="AI30" s="26" t="s">
        <v>432</v>
      </c>
      <c r="AJ30" s="26" t="s">
        <v>432</v>
      </c>
      <c r="AK30" s="26" t="s">
        <v>432</v>
      </c>
      <c r="AL30" s="49" t="s">
        <v>49</v>
      </c>
    </row>
    <row r="31" spans="1:38" s="2" customFormat="1" ht="26.25" customHeight="1" thickBot="1" x14ac:dyDescent="0.25">
      <c r="A31" s="70" t="s">
        <v>78</v>
      </c>
      <c r="B31" s="70" t="s">
        <v>87</v>
      </c>
      <c r="C31" s="71" t="s">
        <v>88</v>
      </c>
      <c r="D31" s="72"/>
      <c r="E31" s="143" t="s">
        <v>432</v>
      </c>
      <c r="F31" s="183">
        <v>3.418685</v>
      </c>
      <c r="G31" s="143" t="s">
        <v>432</v>
      </c>
      <c r="H31" s="143" t="s">
        <v>432</v>
      </c>
      <c r="I31" s="143" t="s">
        <v>429</v>
      </c>
      <c r="J31" s="143" t="s">
        <v>429</v>
      </c>
      <c r="K31" s="143" t="s">
        <v>432</v>
      </c>
      <c r="L31" s="143" t="s">
        <v>429</v>
      </c>
      <c r="M31" s="143" t="s">
        <v>432</v>
      </c>
      <c r="N31" s="143" t="s">
        <v>432</v>
      </c>
      <c r="O31" s="143" t="s">
        <v>432</v>
      </c>
      <c r="P31" s="143" t="s">
        <v>432</v>
      </c>
      <c r="Q31" s="143" t="s">
        <v>432</v>
      </c>
      <c r="R31" s="143" t="s">
        <v>432</v>
      </c>
      <c r="S31" s="143" t="s">
        <v>432</v>
      </c>
      <c r="T31" s="143" t="s">
        <v>432</v>
      </c>
      <c r="U31" s="143" t="s">
        <v>432</v>
      </c>
      <c r="V31" s="143" t="s">
        <v>432</v>
      </c>
      <c r="W31" s="143" t="s">
        <v>431</v>
      </c>
      <c r="X31" s="143" t="s">
        <v>431</v>
      </c>
      <c r="Y31" s="143" t="s">
        <v>431</v>
      </c>
      <c r="Z31" s="143" t="s">
        <v>431</v>
      </c>
      <c r="AA31" s="143" t="s">
        <v>431</v>
      </c>
      <c r="AB31" s="143" t="s">
        <v>431</v>
      </c>
      <c r="AC31" s="143" t="s">
        <v>431</v>
      </c>
      <c r="AD31" s="143" t="s">
        <v>431</v>
      </c>
      <c r="AE31" s="60"/>
      <c r="AF31" s="184">
        <v>158.259242</v>
      </c>
      <c r="AG31" s="26" t="s">
        <v>432</v>
      </c>
      <c r="AH31" s="26" t="s">
        <v>432</v>
      </c>
      <c r="AI31" s="26" t="s">
        <v>432</v>
      </c>
      <c r="AJ31" s="26" t="s">
        <v>432</v>
      </c>
      <c r="AK31" s="26" t="s">
        <v>432</v>
      </c>
      <c r="AL31" s="49" t="s">
        <v>49</v>
      </c>
    </row>
    <row r="32" spans="1:38" s="2" customFormat="1" ht="26.25" customHeight="1" thickBot="1" x14ac:dyDescent="0.25">
      <c r="A32" s="70" t="s">
        <v>78</v>
      </c>
      <c r="B32" s="70" t="s">
        <v>89</v>
      </c>
      <c r="C32" s="71" t="s">
        <v>90</v>
      </c>
      <c r="D32" s="72"/>
      <c r="E32" s="143" t="s">
        <v>432</v>
      </c>
      <c r="F32" s="143" t="s">
        <v>432</v>
      </c>
      <c r="G32" s="143" t="s">
        <v>432</v>
      </c>
      <c r="H32" s="143" t="s">
        <v>432</v>
      </c>
      <c r="I32" s="143" t="s">
        <v>429</v>
      </c>
      <c r="J32" s="143" t="s">
        <v>429</v>
      </c>
      <c r="K32" s="182">
        <v>0.23460800000000001</v>
      </c>
      <c r="L32" s="143" t="s">
        <v>429</v>
      </c>
      <c r="M32" s="143" t="s">
        <v>432</v>
      </c>
      <c r="N32" s="182">
        <v>0.259853</v>
      </c>
      <c r="O32" s="143">
        <v>1.178E-3</v>
      </c>
      <c r="P32" s="143" t="s">
        <v>432</v>
      </c>
      <c r="Q32" s="182">
        <v>2.9880000000000002E-3</v>
      </c>
      <c r="R32" s="182">
        <v>9.6561999999999995E-2</v>
      </c>
      <c r="S32" s="182">
        <v>2.1165639999999999</v>
      </c>
      <c r="T32" s="182">
        <v>1.5100000000000001E-2</v>
      </c>
      <c r="U32" s="143">
        <v>1.9070000000000001E-3</v>
      </c>
      <c r="V32" s="182">
        <v>0.76013900000000001</v>
      </c>
      <c r="W32" s="143" t="s">
        <v>431</v>
      </c>
      <c r="X32" s="182">
        <v>5.8100000000000003E-4</v>
      </c>
      <c r="Y32" s="182">
        <v>4.3999999999999999E-5</v>
      </c>
      <c r="Z32" s="182">
        <v>6.6000000000000005E-5</v>
      </c>
      <c r="AA32" s="182">
        <v>2.7500000000000002E-4</v>
      </c>
      <c r="AB32" s="182">
        <v>9.6600000000000006E-4</v>
      </c>
      <c r="AC32" s="143" t="s">
        <v>431</v>
      </c>
      <c r="AD32" s="143" t="s">
        <v>431</v>
      </c>
      <c r="AE32" s="60"/>
      <c r="AF32" s="26" t="s">
        <v>432</v>
      </c>
      <c r="AG32" s="26" t="s">
        <v>432</v>
      </c>
      <c r="AH32" s="26" t="s">
        <v>432</v>
      </c>
      <c r="AI32" s="26" t="s">
        <v>432</v>
      </c>
      <c r="AJ32" s="26" t="s">
        <v>432</v>
      </c>
      <c r="AK32" s="184">
        <v>8146.478247</v>
      </c>
      <c r="AL32" s="49" t="s">
        <v>413</v>
      </c>
    </row>
    <row r="33" spans="1:38" s="2" customFormat="1" ht="26.25" customHeight="1" thickBot="1" x14ac:dyDescent="0.25">
      <c r="A33" s="70" t="s">
        <v>78</v>
      </c>
      <c r="B33" s="70" t="s">
        <v>91</v>
      </c>
      <c r="C33" s="71" t="s">
        <v>92</v>
      </c>
      <c r="D33" s="72"/>
      <c r="E33" s="143" t="s">
        <v>432</v>
      </c>
      <c r="F33" s="143" t="s">
        <v>432</v>
      </c>
      <c r="G33" s="143" t="s">
        <v>432</v>
      </c>
      <c r="H33" s="143" t="s">
        <v>432</v>
      </c>
      <c r="I33" s="143" t="s">
        <v>429</v>
      </c>
      <c r="J33" s="143" t="s">
        <v>429</v>
      </c>
      <c r="K33" s="182">
        <v>0.21562999999999999</v>
      </c>
      <c r="L33" s="143" t="s">
        <v>429</v>
      </c>
      <c r="M33" s="143" t="s">
        <v>432</v>
      </c>
      <c r="N33" s="143" t="s">
        <v>432</v>
      </c>
      <c r="O33" s="143" t="s">
        <v>432</v>
      </c>
      <c r="P33" s="143" t="s">
        <v>432</v>
      </c>
      <c r="Q33" s="143" t="s">
        <v>432</v>
      </c>
      <c r="R33" s="143" t="s">
        <v>432</v>
      </c>
      <c r="S33" s="143" t="s">
        <v>432</v>
      </c>
      <c r="T33" s="143" t="s">
        <v>432</v>
      </c>
      <c r="U33" s="143" t="s">
        <v>432</v>
      </c>
      <c r="V33" s="143" t="s">
        <v>432</v>
      </c>
      <c r="W33" s="143" t="s">
        <v>432</v>
      </c>
      <c r="X33" s="143" t="s">
        <v>432</v>
      </c>
      <c r="Y33" s="143" t="s">
        <v>432</v>
      </c>
      <c r="Z33" s="143" t="s">
        <v>432</v>
      </c>
      <c r="AA33" s="143" t="s">
        <v>432</v>
      </c>
      <c r="AB33" s="143" t="s">
        <v>432</v>
      </c>
      <c r="AC33" s="143" t="s">
        <v>432</v>
      </c>
      <c r="AD33" s="143" t="s">
        <v>432</v>
      </c>
      <c r="AE33" s="60"/>
      <c r="AF33" s="26" t="s">
        <v>432</v>
      </c>
      <c r="AG33" s="26" t="s">
        <v>432</v>
      </c>
      <c r="AH33" s="26" t="s">
        <v>432</v>
      </c>
      <c r="AI33" s="26" t="s">
        <v>432</v>
      </c>
      <c r="AJ33" s="26" t="s">
        <v>432</v>
      </c>
      <c r="AK33" s="184">
        <v>8146.478247</v>
      </c>
      <c r="AL33" s="49" t="s">
        <v>413</v>
      </c>
    </row>
    <row r="34" spans="1:38" s="2" customFormat="1" ht="26.25" customHeight="1" thickBot="1" x14ac:dyDescent="0.25">
      <c r="A34" s="70" t="s">
        <v>70</v>
      </c>
      <c r="B34" s="70" t="s">
        <v>93</v>
      </c>
      <c r="C34" s="71" t="s">
        <v>94</v>
      </c>
      <c r="D34" s="72"/>
      <c r="E34" s="143">
        <v>2.430987</v>
      </c>
      <c r="F34" s="143">
        <v>0.224467</v>
      </c>
      <c r="G34" s="143">
        <v>0.56710000000000005</v>
      </c>
      <c r="H34" s="143">
        <v>3.2200000000000002E-4</v>
      </c>
      <c r="I34" s="143" t="s">
        <v>429</v>
      </c>
      <c r="J34" s="143" t="s">
        <v>429</v>
      </c>
      <c r="K34" s="143">
        <v>8.4676000000000001E-2</v>
      </c>
      <c r="L34" s="143" t="s">
        <v>429</v>
      </c>
      <c r="M34" s="143">
        <v>0.602989</v>
      </c>
      <c r="N34" s="143">
        <v>1.5945999999999998E-2</v>
      </c>
      <c r="O34" s="143">
        <v>6.7400000000000001E-4</v>
      </c>
      <c r="P34" s="143">
        <v>9.3999999999999997E-4</v>
      </c>
      <c r="Q34" s="143">
        <v>4.7600000000000002E-4</v>
      </c>
      <c r="R34" s="143">
        <v>3.9069999999999999E-3</v>
      </c>
      <c r="S34" s="143">
        <v>8.0282999999999993E-2</v>
      </c>
      <c r="T34" s="143">
        <v>4.7670000000000004E-3</v>
      </c>
      <c r="U34" s="143">
        <v>6.7400000000000001E-4</v>
      </c>
      <c r="V34" s="143">
        <v>6.9800000000000001E-2</v>
      </c>
      <c r="W34" s="143">
        <v>2.4157000000000001E-2</v>
      </c>
      <c r="X34" s="143">
        <v>6.7949999999999998E-3</v>
      </c>
      <c r="Y34" s="143">
        <v>9.3089999999999996E-3</v>
      </c>
      <c r="Z34" s="143">
        <v>4.4029999999999998E-3</v>
      </c>
      <c r="AA34" s="143">
        <v>2.565E-3</v>
      </c>
      <c r="AB34" s="72">
        <v>2.3071999999999999E-2</v>
      </c>
      <c r="AC34" s="143">
        <v>7.3999999999999996E-5</v>
      </c>
      <c r="AD34" s="143">
        <v>2.0230000000000001E-2</v>
      </c>
      <c r="AE34" s="60"/>
      <c r="AF34" s="184">
        <v>1945.8</v>
      </c>
      <c r="AG34" s="26">
        <v>119</v>
      </c>
      <c r="AH34" s="26" t="s">
        <v>432</v>
      </c>
      <c r="AI34" s="26" t="s">
        <v>432</v>
      </c>
      <c r="AJ34" s="26" t="s">
        <v>432</v>
      </c>
      <c r="AK34" s="26" t="s">
        <v>432</v>
      </c>
      <c r="AL34" s="49" t="s">
        <v>49</v>
      </c>
    </row>
    <row r="35" spans="1:38" s="7" customFormat="1" ht="26.25" customHeight="1" thickBot="1" x14ac:dyDescent="0.25">
      <c r="A35" s="70" t="s">
        <v>95</v>
      </c>
      <c r="B35" s="70" t="s">
        <v>96</v>
      </c>
      <c r="C35" s="71" t="s">
        <v>97</v>
      </c>
      <c r="D35" s="72"/>
      <c r="E35" s="143" t="s">
        <v>430</v>
      </c>
      <c r="F35" s="143" t="s">
        <v>430</v>
      </c>
      <c r="G35" s="143" t="s">
        <v>430</v>
      </c>
      <c r="H35" s="143" t="s">
        <v>430</v>
      </c>
      <c r="I35" s="143" t="s">
        <v>430</v>
      </c>
      <c r="J35" s="143" t="s">
        <v>430</v>
      </c>
      <c r="K35" s="143" t="s">
        <v>430</v>
      </c>
      <c r="L35" s="143" t="s">
        <v>430</v>
      </c>
      <c r="M35" s="143" t="s">
        <v>430</v>
      </c>
      <c r="N35" s="143" t="s">
        <v>430</v>
      </c>
      <c r="O35" s="143" t="s">
        <v>430</v>
      </c>
      <c r="P35" s="143" t="s">
        <v>430</v>
      </c>
      <c r="Q35" s="143" t="s">
        <v>430</v>
      </c>
      <c r="R35" s="143" t="s">
        <v>430</v>
      </c>
      <c r="S35" s="143" t="s">
        <v>430</v>
      </c>
      <c r="T35" s="143" t="s">
        <v>430</v>
      </c>
      <c r="U35" s="143" t="s">
        <v>430</v>
      </c>
      <c r="V35" s="143" t="s">
        <v>430</v>
      </c>
      <c r="W35" s="143" t="s">
        <v>430</v>
      </c>
      <c r="X35" s="143" t="s">
        <v>430</v>
      </c>
      <c r="Y35" s="143" t="s">
        <v>430</v>
      </c>
      <c r="Z35" s="143" t="s">
        <v>430</v>
      </c>
      <c r="AA35" s="143" t="s">
        <v>430</v>
      </c>
      <c r="AB35" s="143" t="s">
        <v>430</v>
      </c>
      <c r="AC35" s="143" t="s">
        <v>430</v>
      </c>
      <c r="AD35" s="143" t="s">
        <v>430</v>
      </c>
      <c r="AE35" s="60"/>
      <c r="AF35" s="26" t="s">
        <v>432</v>
      </c>
      <c r="AG35" s="26" t="s">
        <v>432</v>
      </c>
      <c r="AH35" s="26" t="s">
        <v>432</v>
      </c>
      <c r="AI35" s="26" t="s">
        <v>432</v>
      </c>
      <c r="AJ35" s="26" t="s">
        <v>432</v>
      </c>
      <c r="AK35" s="26" t="s">
        <v>432</v>
      </c>
      <c r="AL35" s="49" t="s">
        <v>49</v>
      </c>
    </row>
    <row r="36" spans="1:38" s="2" customFormat="1" ht="26.25" customHeight="1" thickBot="1" x14ac:dyDescent="0.25">
      <c r="A36" s="70" t="s">
        <v>95</v>
      </c>
      <c r="B36" s="70" t="s">
        <v>98</v>
      </c>
      <c r="C36" s="71" t="s">
        <v>99</v>
      </c>
      <c r="D36" s="72"/>
      <c r="E36" s="143">
        <v>0.54949999999999999</v>
      </c>
      <c r="F36" s="143">
        <v>1.9599999999999999E-2</v>
      </c>
      <c r="G36" s="143">
        <v>7.0000000000000007E-2</v>
      </c>
      <c r="H36" s="143" t="s">
        <v>431</v>
      </c>
      <c r="I36" s="143" t="s">
        <v>429</v>
      </c>
      <c r="J36" s="143" t="s">
        <v>429</v>
      </c>
      <c r="K36" s="143">
        <v>1.0500000000000001E-2</v>
      </c>
      <c r="L36" s="143" t="s">
        <v>429</v>
      </c>
      <c r="M36" s="143">
        <v>5.1799999999999999E-2</v>
      </c>
      <c r="N36" s="143">
        <v>9.1E-4</v>
      </c>
      <c r="O36" s="143">
        <v>6.9999999999999994E-5</v>
      </c>
      <c r="P36" s="143">
        <v>2.1000000000000001E-4</v>
      </c>
      <c r="Q36" s="143">
        <v>2.7999999999999998E-4</v>
      </c>
      <c r="R36" s="143">
        <v>3.5E-4</v>
      </c>
      <c r="S36" s="182">
        <v>1.4000000000000002E-3</v>
      </c>
      <c r="T36" s="143">
        <v>7.0000000000000001E-3</v>
      </c>
      <c r="U36" s="182">
        <v>7.0000000000000007E-5</v>
      </c>
      <c r="V36" s="143">
        <v>8.3999999999999995E-3</v>
      </c>
      <c r="W36" s="143">
        <v>9.1E-4</v>
      </c>
      <c r="X36" s="182">
        <v>1.4E-5</v>
      </c>
      <c r="Y36" s="182">
        <v>6.9999999999999994E-5</v>
      </c>
      <c r="Z36" s="182">
        <v>6.9999999999999994E-5</v>
      </c>
      <c r="AA36" s="182">
        <v>6.9999999999999999E-6</v>
      </c>
      <c r="AB36" s="182">
        <v>1.6100000000000001E-4</v>
      </c>
      <c r="AC36" s="143">
        <v>5.5999999999999995E-4</v>
      </c>
      <c r="AD36" s="143">
        <v>2.6600000000000001E-4</v>
      </c>
      <c r="AE36" s="60"/>
      <c r="AF36" s="184">
        <v>296.09999999999997</v>
      </c>
      <c r="AG36" s="26" t="s">
        <v>432</v>
      </c>
      <c r="AH36" s="26" t="s">
        <v>432</v>
      </c>
      <c r="AI36" s="26" t="s">
        <v>432</v>
      </c>
      <c r="AJ36" s="26" t="s">
        <v>432</v>
      </c>
      <c r="AK36" s="26" t="s">
        <v>432</v>
      </c>
      <c r="AL36" s="49" t="s">
        <v>49</v>
      </c>
    </row>
    <row r="37" spans="1:38" s="2" customFormat="1" ht="26.25" customHeight="1" thickBot="1" x14ac:dyDescent="0.25">
      <c r="A37" s="70" t="s">
        <v>70</v>
      </c>
      <c r="B37" s="70" t="s">
        <v>100</v>
      </c>
      <c r="C37" s="71" t="s">
        <v>399</v>
      </c>
      <c r="D37" s="72"/>
      <c r="E37" s="143" t="s">
        <v>430</v>
      </c>
      <c r="F37" s="143" t="s">
        <v>430</v>
      </c>
      <c r="G37" s="143" t="s">
        <v>430</v>
      </c>
      <c r="H37" s="143" t="s">
        <v>430</v>
      </c>
      <c r="I37" s="143" t="s">
        <v>430</v>
      </c>
      <c r="J37" s="143" t="s">
        <v>430</v>
      </c>
      <c r="K37" s="143" t="s">
        <v>430</v>
      </c>
      <c r="L37" s="143" t="s">
        <v>430</v>
      </c>
      <c r="M37" s="143" t="s">
        <v>430</v>
      </c>
      <c r="N37" s="143" t="s">
        <v>430</v>
      </c>
      <c r="O37" s="143" t="s">
        <v>430</v>
      </c>
      <c r="P37" s="143" t="s">
        <v>430</v>
      </c>
      <c r="Q37" s="143" t="s">
        <v>430</v>
      </c>
      <c r="R37" s="143" t="s">
        <v>430</v>
      </c>
      <c r="S37" s="143" t="s">
        <v>430</v>
      </c>
      <c r="T37" s="143" t="s">
        <v>430</v>
      </c>
      <c r="U37" s="143" t="s">
        <v>430</v>
      </c>
      <c r="V37" s="143" t="s">
        <v>430</v>
      </c>
      <c r="W37" s="143" t="s">
        <v>430</v>
      </c>
      <c r="X37" s="143" t="s">
        <v>430</v>
      </c>
      <c r="Y37" s="143" t="s">
        <v>430</v>
      </c>
      <c r="Z37" s="143" t="s">
        <v>430</v>
      </c>
      <c r="AA37" s="143" t="s">
        <v>430</v>
      </c>
      <c r="AB37" s="143" t="s">
        <v>430</v>
      </c>
      <c r="AC37" s="143" t="s">
        <v>430</v>
      </c>
      <c r="AD37" s="143" t="s">
        <v>430</v>
      </c>
      <c r="AE37" s="60"/>
      <c r="AF37" s="26" t="s">
        <v>430</v>
      </c>
      <c r="AG37" s="26" t="s">
        <v>430</v>
      </c>
      <c r="AH37" s="26" t="s">
        <v>430</v>
      </c>
      <c r="AI37" s="26" t="s">
        <v>430</v>
      </c>
      <c r="AJ37" s="26" t="s">
        <v>430</v>
      </c>
      <c r="AK37" s="26" t="s">
        <v>430</v>
      </c>
      <c r="AL37" s="49" t="s">
        <v>49</v>
      </c>
    </row>
    <row r="38" spans="1:38" s="2" customFormat="1" ht="26.25" customHeight="1" thickBot="1" x14ac:dyDescent="0.25">
      <c r="A38" s="70" t="s">
        <v>70</v>
      </c>
      <c r="B38" s="70" t="s">
        <v>101</v>
      </c>
      <c r="C38" s="71" t="s">
        <v>102</v>
      </c>
      <c r="D38" s="77"/>
      <c r="E38" s="143" t="s">
        <v>430</v>
      </c>
      <c r="F38" s="143" t="s">
        <v>430</v>
      </c>
      <c r="G38" s="143" t="s">
        <v>430</v>
      </c>
      <c r="H38" s="143" t="s">
        <v>430</v>
      </c>
      <c r="I38" s="143" t="s">
        <v>430</v>
      </c>
      <c r="J38" s="143" t="s">
        <v>430</v>
      </c>
      <c r="K38" s="143" t="s">
        <v>430</v>
      </c>
      <c r="L38" s="143" t="s">
        <v>430</v>
      </c>
      <c r="M38" s="143" t="s">
        <v>430</v>
      </c>
      <c r="N38" s="143" t="s">
        <v>430</v>
      </c>
      <c r="O38" s="143" t="s">
        <v>430</v>
      </c>
      <c r="P38" s="143" t="s">
        <v>430</v>
      </c>
      <c r="Q38" s="143" t="s">
        <v>430</v>
      </c>
      <c r="R38" s="143" t="s">
        <v>430</v>
      </c>
      <c r="S38" s="143" t="s">
        <v>430</v>
      </c>
      <c r="T38" s="143" t="s">
        <v>430</v>
      </c>
      <c r="U38" s="143" t="s">
        <v>430</v>
      </c>
      <c r="V38" s="143" t="s">
        <v>430</v>
      </c>
      <c r="W38" s="143" t="s">
        <v>430</v>
      </c>
      <c r="X38" s="143" t="s">
        <v>430</v>
      </c>
      <c r="Y38" s="143" t="s">
        <v>430</v>
      </c>
      <c r="Z38" s="143" t="s">
        <v>430</v>
      </c>
      <c r="AA38" s="143" t="s">
        <v>430</v>
      </c>
      <c r="AB38" s="143" t="s">
        <v>430</v>
      </c>
      <c r="AC38" s="143" t="s">
        <v>430</v>
      </c>
      <c r="AD38" s="143" t="s">
        <v>430</v>
      </c>
      <c r="AE38" s="60"/>
      <c r="AF38" s="26" t="s">
        <v>430</v>
      </c>
      <c r="AG38" s="26" t="s">
        <v>430</v>
      </c>
      <c r="AH38" s="26" t="s">
        <v>430</v>
      </c>
      <c r="AI38" s="26" t="s">
        <v>430</v>
      </c>
      <c r="AJ38" s="26" t="s">
        <v>430</v>
      </c>
      <c r="AK38" s="26" t="s">
        <v>430</v>
      </c>
      <c r="AL38" s="49" t="s">
        <v>49</v>
      </c>
    </row>
    <row r="39" spans="1:38" s="2" customFormat="1" ht="26.25" customHeight="1" thickBot="1" x14ac:dyDescent="0.25">
      <c r="A39" s="70" t="s">
        <v>103</v>
      </c>
      <c r="B39" s="70" t="s">
        <v>104</v>
      </c>
      <c r="C39" s="71" t="s">
        <v>390</v>
      </c>
      <c r="D39" s="72"/>
      <c r="E39" s="143">
        <v>0.3</v>
      </c>
      <c r="F39" s="143">
        <v>0.06</v>
      </c>
      <c r="G39" s="143">
        <v>1.3</v>
      </c>
      <c r="H39" s="143">
        <v>1.4356000000000001E-2</v>
      </c>
      <c r="I39" s="143" t="s">
        <v>429</v>
      </c>
      <c r="J39" s="143" t="s">
        <v>429</v>
      </c>
      <c r="K39" s="143">
        <v>0.65015100000000003</v>
      </c>
      <c r="L39" s="143" t="s">
        <v>429</v>
      </c>
      <c r="M39" s="143">
        <v>0.7</v>
      </c>
      <c r="N39" s="143">
        <v>0.14000000000000001</v>
      </c>
      <c r="O39" s="143">
        <v>9.9999999999999995E-8</v>
      </c>
      <c r="P39" s="143">
        <v>3.3599999999999997E-5</v>
      </c>
      <c r="Q39" s="143">
        <v>1.00403E-2</v>
      </c>
      <c r="R39" s="143">
        <v>0.04</v>
      </c>
      <c r="S39" s="143">
        <v>0.02</v>
      </c>
      <c r="T39" s="143">
        <v>0.36</v>
      </c>
      <c r="U39" s="143">
        <v>3.7000000000000002E-6</v>
      </c>
      <c r="V39" s="143">
        <v>0.25</v>
      </c>
      <c r="W39" s="182">
        <v>6.4714999999999995E-2</v>
      </c>
      <c r="X39" s="182">
        <v>1.2486000000000001E-2</v>
      </c>
      <c r="Y39" s="182">
        <v>1.7111000000000001E-2</v>
      </c>
      <c r="Z39" s="182">
        <v>7.6699999999999997E-3</v>
      </c>
      <c r="AA39" s="182">
        <v>5.4299999999999999E-3</v>
      </c>
      <c r="AB39" s="182">
        <v>4.2696999999999999E-2</v>
      </c>
      <c r="AC39" s="182">
        <v>1.9910000000000001E-3</v>
      </c>
      <c r="AD39" s="182">
        <v>1.1054E-2</v>
      </c>
      <c r="AE39" s="60"/>
      <c r="AF39" s="26">
        <v>1188</v>
      </c>
      <c r="AG39" s="26">
        <v>65</v>
      </c>
      <c r="AH39" s="26">
        <v>336</v>
      </c>
      <c r="AI39" s="26">
        <v>388</v>
      </c>
      <c r="AJ39" s="26" t="s">
        <v>432</v>
      </c>
      <c r="AK39" s="26" t="s">
        <v>432</v>
      </c>
      <c r="AL39" s="49" t="s">
        <v>49</v>
      </c>
    </row>
    <row r="40" spans="1:38" s="2" customFormat="1" ht="26.25" customHeight="1" thickBot="1" x14ac:dyDescent="0.25">
      <c r="A40" s="70" t="s">
        <v>70</v>
      </c>
      <c r="B40" s="70" t="s">
        <v>105</v>
      </c>
      <c r="C40" s="71" t="s">
        <v>391</v>
      </c>
      <c r="D40" s="72"/>
      <c r="E40" s="182">
        <v>0.39801300000000001</v>
      </c>
      <c r="F40" s="182">
        <v>0.60257700000000003</v>
      </c>
      <c r="G40" s="143">
        <v>0.124</v>
      </c>
      <c r="H40" s="182">
        <v>9.0000000000000006E-5</v>
      </c>
      <c r="I40" s="143" t="s">
        <v>429</v>
      </c>
      <c r="J40" s="143" t="s">
        <v>429</v>
      </c>
      <c r="K40" s="182">
        <v>6.4519999999999994E-2</v>
      </c>
      <c r="L40" s="143" t="s">
        <v>429</v>
      </c>
      <c r="M40" s="182">
        <v>1.6287499999999999</v>
      </c>
      <c r="N40" s="143">
        <v>0.3</v>
      </c>
      <c r="O40" s="143">
        <v>1.3999999999999999E-4</v>
      </c>
      <c r="P40" s="143" t="s">
        <v>431</v>
      </c>
      <c r="Q40" s="143" t="s">
        <v>431</v>
      </c>
      <c r="R40" s="143">
        <v>6.9999999999999999E-4</v>
      </c>
      <c r="S40" s="143">
        <v>2.3800000000000002E-2</v>
      </c>
      <c r="T40" s="143">
        <v>9.7999999999999997E-4</v>
      </c>
      <c r="U40" s="143">
        <v>1.3999999999999999E-4</v>
      </c>
      <c r="V40" s="143">
        <v>1.4E-2</v>
      </c>
      <c r="W40" s="143" t="s">
        <v>431</v>
      </c>
      <c r="X40" s="143">
        <v>4.4000000000000002E-4</v>
      </c>
      <c r="Y40" s="143">
        <v>6.8000000000000005E-4</v>
      </c>
      <c r="Z40" s="143" t="s">
        <v>431</v>
      </c>
      <c r="AA40" s="143" t="s">
        <v>431</v>
      </c>
      <c r="AB40" s="143">
        <v>1.1200000000000001E-3</v>
      </c>
      <c r="AC40" s="143" t="s">
        <v>432</v>
      </c>
      <c r="AD40" s="143" t="s">
        <v>432</v>
      </c>
      <c r="AE40" s="60"/>
      <c r="AF40" s="184">
        <v>595.59999999999991</v>
      </c>
      <c r="AG40" s="26" t="s">
        <v>432</v>
      </c>
      <c r="AH40" s="26" t="s">
        <v>432</v>
      </c>
      <c r="AI40" s="26" t="s">
        <v>432</v>
      </c>
      <c r="AJ40" s="26" t="s">
        <v>432</v>
      </c>
      <c r="AK40" s="26" t="s">
        <v>432</v>
      </c>
      <c r="AL40" s="49" t="s">
        <v>49</v>
      </c>
    </row>
    <row r="41" spans="1:38" s="2" customFormat="1" ht="26.25" customHeight="1" thickBot="1" x14ac:dyDescent="0.25">
      <c r="A41" s="70" t="s">
        <v>103</v>
      </c>
      <c r="B41" s="70" t="s">
        <v>106</v>
      </c>
      <c r="C41" s="71" t="s">
        <v>400</v>
      </c>
      <c r="D41" s="72"/>
      <c r="E41" s="182">
        <v>4.3850369999999996</v>
      </c>
      <c r="F41" s="182">
        <v>5.7973249999999998</v>
      </c>
      <c r="G41" s="182">
        <v>5.3700700000000001</v>
      </c>
      <c r="H41" s="182">
        <v>2.4636999999999999E-2</v>
      </c>
      <c r="I41" s="182" t="s">
        <v>429</v>
      </c>
      <c r="J41" s="182" t="s">
        <v>429</v>
      </c>
      <c r="K41" s="182">
        <v>4.4202310000000002</v>
      </c>
      <c r="L41" s="182" t="s">
        <v>429</v>
      </c>
      <c r="M41" s="182">
        <v>74.688231000000002</v>
      </c>
      <c r="N41" s="182">
        <v>2.7062979999999999</v>
      </c>
      <c r="O41" s="182">
        <v>0.13172600000000001</v>
      </c>
      <c r="P41" s="182">
        <v>8.0454999999999999E-2</v>
      </c>
      <c r="Q41" s="182">
        <v>5.2748000000000003E-2</v>
      </c>
      <c r="R41" s="182">
        <v>0.19555600000000001</v>
      </c>
      <c r="S41" s="182">
        <v>0.18163199999999999</v>
      </c>
      <c r="T41" s="182">
        <v>9.4803999999999999E-2</v>
      </c>
      <c r="U41" s="182">
        <v>1.3487000000000001E-2</v>
      </c>
      <c r="V41" s="182">
        <v>4.1210769999999997</v>
      </c>
      <c r="W41" s="182">
        <v>5.2915929999999998</v>
      </c>
      <c r="X41" s="182">
        <v>2.0299049999999998</v>
      </c>
      <c r="Y41" s="182">
        <v>2.4590719999999999</v>
      </c>
      <c r="Z41" s="182">
        <v>1.281757</v>
      </c>
      <c r="AA41" s="182">
        <v>1.4433990000000001</v>
      </c>
      <c r="AB41" s="183">
        <v>7.2141339999999996</v>
      </c>
      <c r="AC41" s="182">
        <v>9.1675000000000006E-2</v>
      </c>
      <c r="AD41" s="182">
        <v>1.14185</v>
      </c>
      <c r="AE41" s="60"/>
      <c r="AF41" s="184">
        <v>3464.45</v>
      </c>
      <c r="AG41" s="184">
        <v>6715</v>
      </c>
      <c r="AH41" s="184">
        <v>2382.3000000000002</v>
      </c>
      <c r="AI41" s="184">
        <v>5093</v>
      </c>
      <c r="AJ41" s="26">
        <v>321.3</v>
      </c>
      <c r="AK41" s="26" t="s">
        <v>432</v>
      </c>
      <c r="AL41" s="49" t="s">
        <v>49</v>
      </c>
    </row>
    <row r="42" spans="1:38" s="2" customFormat="1" ht="26.25" customHeight="1" thickBot="1" x14ac:dyDescent="0.25">
      <c r="A42" s="70" t="s">
        <v>70</v>
      </c>
      <c r="B42" s="70" t="s">
        <v>107</v>
      </c>
      <c r="C42" s="71" t="s">
        <v>108</v>
      </c>
      <c r="D42" s="72"/>
      <c r="E42" s="182">
        <v>4.7629999999999999E-3</v>
      </c>
      <c r="F42" s="182">
        <v>0.11981</v>
      </c>
      <c r="G42" s="143">
        <v>2.1800000000000001E-3</v>
      </c>
      <c r="H42" s="143">
        <v>3.0000000000000001E-6</v>
      </c>
      <c r="I42" s="143" t="s">
        <v>429</v>
      </c>
      <c r="J42" s="143" t="s">
        <v>429</v>
      </c>
      <c r="K42" s="182">
        <v>2.3010000000000001E-3</v>
      </c>
      <c r="L42" s="143" t="s">
        <v>429</v>
      </c>
      <c r="M42" s="182">
        <v>0.64627100000000004</v>
      </c>
      <c r="N42" s="143">
        <v>0.126</v>
      </c>
      <c r="O42" s="143">
        <v>9.0000000000000002E-6</v>
      </c>
      <c r="P42" s="143" t="s">
        <v>431</v>
      </c>
      <c r="Q42" s="143" t="s">
        <v>431</v>
      </c>
      <c r="R42" s="143">
        <v>4.5000000000000003E-5</v>
      </c>
      <c r="S42" s="143">
        <v>1.513E-3</v>
      </c>
      <c r="T42" s="143">
        <v>6.2000000000000003E-5</v>
      </c>
      <c r="U42" s="143">
        <v>9.0000000000000002E-6</v>
      </c>
      <c r="V42" s="143">
        <v>8.8999999999999995E-4</v>
      </c>
      <c r="W42" s="143" t="s">
        <v>431</v>
      </c>
      <c r="X42" s="143">
        <v>3.4999999999999997E-5</v>
      </c>
      <c r="Y42" s="143">
        <v>3.6000000000000001E-5</v>
      </c>
      <c r="Z42" s="143" t="s">
        <v>431</v>
      </c>
      <c r="AA42" s="143" t="s">
        <v>431</v>
      </c>
      <c r="AB42" s="143">
        <v>7.1000000000000005E-5</v>
      </c>
      <c r="AC42" s="143" t="s">
        <v>432</v>
      </c>
      <c r="AD42" s="143" t="s">
        <v>432</v>
      </c>
      <c r="AE42" s="60"/>
      <c r="AF42" s="184">
        <v>39.075000000000003</v>
      </c>
      <c r="AG42" s="26" t="s">
        <v>432</v>
      </c>
      <c r="AH42" s="26" t="s">
        <v>432</v>
      </c>
      <c r="AI42" s="26" t="s">
        <v>432</v>
      </c>
      <c r="AJ42" s="26" t="s">
        <v>432</v>
      </c>
      <c r="AK42" s="26" t="s">
        <v>432</v>
      </c>
      <c r="AL42" s="49" t="s">
        <v>49</v>
      </c>
    </row>
    <row r="43" spans="1:38" s="2" customFormat="1" ht="26.25" customHeight="1" thickBot="1" x14ac:dyDescent="0.25">
      <c r="A43" s="70" t="s">
        <v>103</v>
      </c>
      <c r="B43" s="70" t="s">
        <v>109</v>
      </c>
      <c r="C43" s="71" t="s">
        <v>110</v>
      </c>
      <c r="D43" s="72"/>
      <c r="E43" s="144">
        <v>0.33</v>
      </c>
      <c r="F43" s="144">
        <v>0.04</v>
      </c>
      <c r="G43" s="144">
        <v>1.78</v>
      </c>
      <c r="H43" s="143">
        <v>7.326E-3</v>
      </c>
      <c r="I43" s="144" t="s">
        <v>429</v>
      </c>
      <c r="J43" s="144" t="s">
        <v>429</v>
      </c>
      <c r="K43" s="144">
        <v>0.74</v>
      </c>
      <c r="L43" s="143" t="s">
        <v>429</v>
      </c>
      <c r="M43" s="144">
        <v>0.51</v>
      </c>
      <c r="N43" s="144">
        <v>0.18</v>
      </c>
      <c r="O43" s="144">
        <v>0.01</v>
      </c>
      <c r="P43" s="144">
        <v>0</v>
      </c>
      <c r="Q43" s="144">
        <v>0.02</v>
      </c>
      <c r="R43" s="144">
        <v>0.08</v>
      </c>
      <c r="S43" s="144">
        <v>0.03</v>
      </c>
      <c r="T43" s="144">
        <v>0.49</v>
      </c>
      <c r="U43" s="144">
        <v>0</v>
      </c>
      <c r="V43" s="144">
        <v>0.19</v>
      </c>
      <c r="W43" s="200">
        <v>5.0520000000000002E-2</v>
      </c>
      <c r="X43" s="200">
        <v>1.5003000000000001E-2</v>
      </c>
      <c r="Y43" s="200">
        <v>1.8260999999999999E-2</v>
      </c>
      <c r="Z43" s="200">
        <v>1.0645E-2</v>
      </c>
      <c r="AA43" s="200">
        <v>5.8960000000000002E-3</v>
      </c>
      <c r="AB43" s="200">
        <v>4.9805000000000002E-2</v>
      </c>
      <c r="AC43" s="200">
        <v>1.0939999999999999E-3</v>
      </c>
      <c r="AD43" s="200">
        <v>2.8393999999999999E-2</v>
      </c>
      <c r="AE43" s="60"/>
      <c r="AF43" s="26">
        <v>1402</v>
      </c>
      <c r="AG43" s="26">
        <v>167</v>
      </c>
      <c r="AH43" s="26" t="s">
        <v>432</v>
      </c>
      <c r="AI43" s="26">
        <v>198</v>
      </c>
      <c r="AJ43" s="26" t="s">
        <v>432</v>
      </c>
      <c r="AK43" s="26" t="s">
        <v>432</v>
      </c>
      <c r="AL43" s="49" t="s">
        <v>49</v>
      </c>
    </row>
    <row r="44" spans="1:38" s="2" customFormat="1" ht="26.25" customHeight="1" thickBot="1" x14ac:dyDescent="0.25">
      <c r="A44" s="70" t="s">
        <v>70</v>
      </c>
      <c r="B44" s="70" t="s">
        <v>111</v>
      </c>
      <c r="C44" s="71" t="s">
        <v>112</v>
      </c>
      <c r="D44" s="72"/>
      <c r="E44" s="182">
        <v>4.0071009999999996</v>
      </c>
      <c r="F44" s="182">
        <v>1.380139</v>
      </c>
      <c r="G44" s="143">
        <v>1.168228</v>
      </c>
      <c r="H44" s="182">
        <v>8.7799999999999998E-4</v>
      </c>
      <c r="I44" s="143" t="s">
        <v>429</v>
      </c>
      <c r="J44" s="143" t="s">
        <v>429</v>
      </c>
      <c r="K44" s="182">
        <v>0.53489699999999996</v>
      </c>
      <c r="L44" s="143" t="s">
        <v>429</v>
      </c>
      <c r="M44" s="182">
        <v>21.537201</v>
      </c>
      <c r="N44" s="143">
        <v>3.4895999999999998</v>
      </c>
      <c r="O44" s="143">
        <v>1.354E-3</v>
      </c>
      <c r="P44" s="143" t="s">
        <v>431</v>
      </c>
      <c r="Q44" s="143" t="s">
        <v>431</v>
      </c>
      <c r="R44" s="143">
        <v>6.7720000000000002E-3</v>
      </c>
      <c r="S44" s="143">
        <v>0.230238</v>
      </c>
      <c r="T44" s="143">
        <v>9.4800000000000006E-3</v>
      </c>
      <c r="U44" s="143">
        <v>1.354E-3</v>
      </c>
      <c r="V44" s="143">
        <v>0.135434</v>
      </c>
      <c r="W44" s="143" t="s">
        <v>431</v>
      </c>
      <c r="X44" s="143">
        <v>4.2960000000000003E-3</v>
      </c>
      <c r="Y44" s="143">
        <v>6.5389999999999997E-3</v>
      </c>
      <c r="Z44" s="143" t="s">
        <v>431</v>
      </c>
      <c r="AA44" s="143" t="s">
        <v>431</v>
      </c>
      <c r="AB44" s="143">
        <v>1.0835000000000001E-2</v>
      </c>
      <c r="AC44" s="143" t="s">
        <v>432</v>
      </c>
      <c r="AD44" s="143" t="s">
        <v>432</v>
      </c>
      <c r="AE44" s="60"/>
      <c r="AF44" s="184">
        <v>5768.4089270000004</v>
      </c>
      <c r="AG44" s="26" t="s">
        <v>432</v>
      </c>
      <c r="AH44" s="26" t="s">
        <v>432</v>
      </c>
      <c r="AI44" s="26" t="s">
        <v>432</v>
      </c>
      <c r="AJ44" s="26" t="s">
        <v>432</v>
      </c>
      <c r="AK44" s="26" t="s">
        <v>432</v>
      </c>
      <c r="AL44" s="49" t="s">
        <v>49</v>
      </c>
    </row>
    <row r="45" spans="1:38" s="2" customFormat="1" ht="26.25" customHeight="1" thickBot="1" x14ac:dyDescent="0.25">
      <c r="A45" s="70" t="s">
        <v>70</v>
      </c>
      <c r="B45" s="70" t="s">
        <v>113</v>
      </c>
      <c r="C45" s="71" t="s">
        <v>114</v>
      </c>
      <c r="D45" s="72"/>
      <c r="E45" s="143">
        <v>0.85707</v>
      </c>
      <c r="F45" s="143">
        <v>0.163908</v>
      </c>
      <c r="G45" s="143">
        <v>0.10977199999999999</v>
      </c>
      <c r="H45" s="143" t="s">
        <v>431</v>
      </c>
      <c r="I45" s="143" t="s">
        <v>429</v>
      </c>
      <c r="J45" s="143" t="s">
        <v>429</v>
      </c>
      <c r="K45" s="143">
        <v>2.3237000000000001E-2</v>
      </c>
      <c r="L45" s="143" t="s">
        <v>429</v>
      </c>
      <c r="M45" s="143">
        <v>0.50253199999999998</v>
      </c>
      <c r="N45" s="143">
        <v>1.408E-3</v>
      </c>
      <c r="O45" s="143">
        <v>1.08E-4</v>
      </c>
      <c r="P45" s="143">
        <v>3.2499999999999999E-4</v>
      </c>
      <c r="Q45" s="143">
        <v>4.3300000000000001E-4</v>
      </c>
      <c r="R45" s="143">
        <v>5.4100000000000003E-4</v>
      </c>
      <c r="S45" s="182">
        <v>2.166E-3</v>
      </c>
      <c r="T45" s="143">
        <v>1.0829999999999999E-2</v>
      </c>
      <c r="U45" s="182">
        <v>1.08E-4</v>
      </c>
      <c r="V45" s="143">
        <v>1.2996000000000001E-2</v>
      </c>
      <c r="W45" s="143">
        <v>1.408E-3</v>
      </c>
      <c r="X45" s="182">
        <v>2.1999999999999999E-5</v>
      </c>
      <c r="Y45" s="182">
        <v>1.08E-4</v>
      </c>
      <c r="Z45" s="182">
        <v>1.08E-4</v>
      </c>
      <c r="AA45" s="182">
        <v>1.1E-5</v>
      </c>
      <c r="AB45" s="182">
        <v>2.4899999999999998E-4</v>
      </c>
      <c r="AC45" s="143">
        <v>8.6600000000000002E-4</v>
      </c>
      <c r="AD45" s="143">
        <v>4.1199999999999999E-4</v>
      </c>
      <c r="AE45" s="60"/>
      <c r="AF45" s="184">
        <v>490.49099999999999</v>
      </c>
      <c r="AG45" s="26" t="s">
        <v>432</v>
      </c>
      <c r="AH45" s="26" t="s">
        <v>432</v>
      </c>
      <c r="AI45" s="26" t="s">
        <v>432</v>
      </c>
      <c r="AJ45" s="26" t="s">
        <v>432</v>
      </c>
      <c r="AK45" s="26" t="s">
        <v>432</v>
      </c>
      <c r="AL45" s="49" t="s">
        <v>49</v>
      </c>
    </row>
    <row r="46" spans="1:38" s="2" customFormat="1" ht="26.25" customHeight="1" thickBot="1" x14ac:dyDescent="0.25">
      <c r="A46" s="70" t="s">
        <v>103</v>
      </c>
      <c r="B46" s="70" t="s">
        <v>115</v>
      </c>
      <c r="C46" s="71" t="s">
        <v>116</v>
      </c>
      <c r="D46" s="72"/>
      <c r="E46" s="143" t="s">
        <v>433</v>
      </c>
      <c r="F46" s="143" t="s">
        <v>433</v>
      </c>
      <c r="G46" s="143" t="s">
        <v>433</v>
      </c>
      <c r="H46" s="143" t="s">
        <v>433</v>
      </c>
      <c r="I46" s="143" t="s">
        <v>429</v>
      </c>
      <c r="J46" s="143" t="s">
        <v>429</v>
      </c>
      <c r="K46" s="143" t="s">
        <v>433</v>
      </c>
      <c r="L46" s="143" t="s">
        <v>429</v>
      </c>
      <c r="M46" s="143" t="s">
        <v>433</v>
      </c>
      <c r="N46" s="143" t="s">
        <v>433</v>
      </c>
      <c r="O46" s="143" t="s">
        <v>433</v>
      </c>
      <c r="P46" s="143" t="s">
        <v>433</v>
      </c>
      <c r="Q46" s="143" t="s">
        <v>433</v>
      </c>
      <c r="R46" s="143" t="s">
        <v>433</v>
      </c>
      <c r="S46" s="143" t="s">
        <v>433</v>
      </c>
      <c r="T46" s="143" t="s">
        <v>433</v>
      </c>
      <c r="U46" s="143" t="s">
        <v>433</v>
      </c>
      <c r="V46" s="143" t="s">
        <v>433</v>
      </c>
      <c r="W46" s="143" t="s">
        <v>433</v>
      </c>
      <c r="X46" s="143" t="s">
        <v>433</v>
      </c>
      <c r="Y46" s="143" t="s">
        <v>433</v>
      </c>
      <c r="Z46" s="143" t="s">
        <v>433</v>
      </c>
      <c r="AA46" s="143" t="s">
        <v>433</v>
      </c>
      <c r="AB46" s="143" t="s">
        <v>433</v>
      </c>
      <c r="AC46" s="143" t="s">
        <v>433</v>
      </c>
      <c r="AD46" s="143" t="s">
        <v>433</v>
      </c>
      <c r="AE46" s="60"/>
      <c r="AF46" s="26" t="s">
        <v>433</v>
      </c>
      <c r="AG46" s="26" t="s">
        <v>433</v>
      </c>
      <c r="AH46" s="26" t="s">
        <v>433</v>
      </c>
      <c r="AI46" s="26" t="s">
        <v>433</v>
      </c>
      <c r="AJ46" s="26" t="s">
        <v>433</v>
      </c>
      <c r="AK46" s="26" t="s">
        <v>433</v>
      </c>
      <c r="AL46" s="49" t="s">
        <v>49</v>
      </c>
    </row>
    <row r="47" spans="1:38" s="2" customFormat="1" ht="26.25" customHeight="1" thickBot="1" x14ac:dyDescent="0.25">
      <c r="A47" s="70" t="s">
        <v>70</v>
      </c>
      <c r="B47" s="70" t="s">
        <v>117</v>
      </c>
      <c r="C47" s="71" t="s">
        <v>118</v>
      </c>
      <c r="D47" s="72"/>
      <c r="E47" s="143" t="s">
        <v>433</v>
      </c>
      <c r="F47" s="143" t="s">
        <v>433</v>
      </c>
      <c r="G47" s="143" t="s">
        <v>433</v>
      </c>
      <c r="H47" s="143" t="s">
        <v>433</v>
      </c>
      <c r="I47" s="143" t="s">
        <v>429</v>
      </c>
      <c r="J47" s="143" t="s">
        <v>429</v>
      </c>
      <c r="K47" s="143" t="s">
        <v>433</v>
      </c>
      <c r="L47" s="143" t="s">
        <v>429</v>
      </c>
      <c r="M47" s="143" t="s">
        <v>433</v>
      </c>
      <c r="N47" s="143" t="s">
        <v>433</v>
      </c>
      <c r="O47" s="143" t="s">
        <v>433</v>
      </c>
      <c r="P47" s="143" t="s">
        <v>433</v>
      </c>
      <c r="Q47" s="143" t="s">
        <v>433</v>
      </c>
      <c r="R47" s="143" t="s">
        <v>433</v>
      </c>
      <c r="S47" s="143" t="s">
        <v>433</v>
      </c>
      <c r="T47" s="143" t="s">
        <v>433</v>
      </c>
      <c r="U47" s="143" t="s">
        <v>433</v>
      </c>
      <c r="V47" s="143" t="s">
        <v>433</v>
      </c>
      <c r="W47" s="143" t="s">
        <v>433</v>
      </c>
      <c r="X47" s="143" t="s">
        <v>433</v>
      </c>
      <c r="Y47" s="143" t="s">
        <v>433</v>
      </c>
      <c r="Z47" s="143" t="s">
        <v>433</v>
      </c>
      <c r="AA47" s="143" t="s">
        <v>433</v>
      </c>
      <c r="AB47" s="143" t="s">
        <v>433</v>
      </c>
      <c r="AC47" s="26" t="s">
        <v>432</v>
      </c>
      <c r="AD47" s="26" t="s">
        <v>432</v>
      </c>
      <c r="AE47" s="60"/>
      <c r="AF47" s="26" t="s">
        <v>433</v>
      </c>
      <c r="AG47" s="26" t="s">
        <v>432</v>
      </c>
      <c r="AH47" s="26" t="s">
        <v>432</v>
      </c>
      <c r="AI47" s="26" t="s">
        <v>432</v>
      </c>
      <c r="AJ47" s="26" t="s">
        <v>432</v>
      </c>
      <c r="AK47" s="26" t="s">
        <v>432</v>
      </c>
      <c r="AL47" s="49" t="s">
        <v>49</v>
      </c>
    </row>
    <row r="48" spans="1:38" s="2" customFormat="1" ht="26.25" customHeight="1" thickBot="1" x14ac:dyDescent="0.25">
      <c r="A48" s="70" t="s">
        <v>119</v>
      </c>
      <c r="B48" s="70" t="s">
        <v>120</v>
      </c>
      <c r="C48" s="71" t="s">
        <v>121</v>
      </c>
      <c r="D48" s="72"/>
      <c r="E48" s="143" t="s">
        <v>430</v>
      </c>
      <c r="F48" s="143" t="s">
        <v>430</v>
      </c>
      <c r="G48" s="143" t="s">
        <v>430</v>
      </c>
      <c r="H48" s="143" t="s">
        <v>430</v>
      </c>
      <c r="I48" s="143" t="s">
        <v>430</v>
      </c>
      <c r="J48" s="143" t="s">
        <v>430</v>
      </c>
      <c r="K48" s="143" t="s">
        <v>430</v>
      </c>
      <c r="L48" s="143" t="s">
        <v>430</v>
      </c>
      <c r="M48" s="143" t="s">
        <v>430</v>
      </c>
      <c r="N48" s="143" t="s">
        <v>430</v>
      </c>
      <c r="O48" s="143" t="s">
        <v>430</v>
      </c>
      <c r="P48" s="143" t="s">
        <v>430</v>
      </c>
      <c r="Q48" s="143" t="s">
        <v>430</v>
      </c>
      <c r="R48" s="143" t="s">
        <v>430</v>
      </c>
      <c r="S48" s="143" t="s">
        <v>430</v>
      </c>
      <c r="T48" s="143" t="s">
        <v>430</v>
      </c>
      <c r="U48" s="143" t="s">
        <v>430</v>
      </c>
      <c r="V48" s="143" t="s">
        <v>430</v>
      </c>
      <c r="W48" s="143" t="s">
        <v>430</v>
      </c>
      <c r="X48" s="143" t="s">
        <v>430</v>
      </c>
      <c r="Y48" s="143" t="s">
        <v>430</v>
      </c>
      <c r="Z48" s="143" t="s">
        <v>430</v>
      </c>
      <c r="AA48" s="143" t="s">
        <v>430</v>
      </c>
      <c r="AB48" s="143" t="s">
        <v>430</v>
      </c>
      <c r="AC48" s="143" t="s">
        <v>430</v>
      </c>
      <c r="AD48" s="143" t="s">
        <v>430</v>
      </c>
      <c r="AE48" s="60"/>
      <c r="AF48" s="26" t="s">
        <v>432</v>
      </c>
      <c r="AG48" s="26" t="s">
        <v>432</v>
      </c>
      <c r="AH48" s="26" t="s">
        <v>432</v>
      </c>
      <c r="AI48" s="26" t="s">
        <v>432</v>
      </c>
      <c r="AJ48" s="26" t="s">
        <v>432</v>
      </c>
      <c r="AK48" s="26" t="s">
        <v>432</v>
      </c>
      <c r="AL48" s="49" t="s">
        <v>122</v>
      </c>
    </row>
    <row r="49" spans="1:38" s="2" customFormat="1" ht="26.25" customHeight="1" thickBot="1" x14ac:dyDescent="0.25">
      <c r="A49" s="70" t="s">
        <v>119</v>
      </c>
      <c r="B49" s="70" t="s">
        <v>123</v>
      </c>
      <c r="C49" s="71" t="s">
        <v>124</v>
      </c>
      <c r="D49" s="72"/>
      <c r="E49" s="143" t="s">
        <v>432</v>
      </c>
      <c r="F49" s="143" t="s">
        <v>432</v>
      </c>
      <c r="G49" s="143" t="s">
        <v>432</v>
      </c>
      <c r="H49" s="143" t="s">
        <v>432</v>
      </c>
      <c r="I49" s="143" t="s">
        <v>429</v>
      </c>
      <c r="J49" s="143" t="s">
        <v>429</v>
      </c>
      <c r="K49" s="143" t="s">
        <v>432</v>
      </c>
      <c r="L49" s="143" t="s">
        <v>432</v>
      </c>
      <c r="M49" s="143" t="s">
        <v>432</v>
      </c>
      <c r="N49" s="143" t="s">
        <v>432</v>
      </c>
      <c r="O49" s="143" t="s">
        <v>432</v>
      </c>
      <c r="P49" s="143" t="s">
        <v>432</v>
      </c>
      <c r="Q49" s="143" t="s">
        <v>432</v>
      </c>
      <c r="R49" s="143" t="s">
        <v>432</v>
      </c>
      <c r="S49" s="143" t="s">
        <v>432</v>
      </c>
      <c r="T49" s="143" t="s">
        <v>432</v>
      </c>
      <c r="U49" s="143" t="s">
        <v>432</v>
      </c>
      <c r="V49" s="143" t="s">
        <v>432</v>
      </c>
      <c r="W49" s="143" t="s">
        <v>432</v>
      </c>
      <c r="X49" s="143" t="s">
        <v>432</v>
      </c>
      <c r="Y49" s="143" t="s">
        <v>432</v>
      </c>
      <c r="Z49" s="143" t="s">
        <v>432</v>
      </c>
      <c r="AA49" s="143" t="s">
        <v>432</v>
      </c>
      <c r="AB49" s="143" t="s">
        <v>432</v>
      </c>
      <c r="AC49" s="143" t="s">
        <v>432</v>
      </c>
      <c r="AD49" s="143" t="s">
        <v>432</v>
      </c>
      <c r="AE49" s="60"/>
      <c r="AF49" s="26" t="s">
        <v>432</v>
      </c>
      <c r="AG49" s="26" t="s">
        <v>432</v>
      </c>
      <c r="AH49" s="26" t="s">
        <v>432</v>
      </c>
      <c r="AI49" s="26" t="s">
        <v>432</v>
      </c>
      <c r="AJ49" s="26" t="s">
        <v>432</v>
      </c>
      <c r="AK49" s="26" t="s">
        <v>432</v>
      </c>
      <c r="AL49" s="49" t="s">
        <v>125</v>
      </c>
    </row>
    <row r="50" spans="1:38" s="2" customFormat="1" ht="26.25" customHeight="1" thickBot="1" x14ac:dyDescent="0.25">
      <c r="A50" s="70" t="s">
        <v>119</v>
      </c>
      <c r="B50" s="70" t="s">
        <v>126</v>
      </c>
      <c r="C50" s="71" t="s">
        <v>127</v>
      </c>
      <c r="D50" s="72"/>
      <c r="E50" s="143" t="s">
        <v>431</v>
      </c>
      <c r="F50" s="143" t="s">
        <v>431</v>
      </c>
      <c r="G50" s="143" t="s">
        <v>431</v>
      </c>
      <c r="H50" s="143" t="s">
        <v>431</v>
      </c>
      <c r="I50" s="143" t="s">
        <v>429</v>
      </c>
      <c r="J50" s="143" t="s">
        <v>429</v>
      </c>
      <c r="K50" s="143" t="s">
        <v>429</v>
      </c>
      <c r="L50" s="143" t="s">
        <v>429</v>
      </c>
      <c r="M50" s="143" t="s">
        <v>431</v>
      </c>
      <c r="N50" s="143" t="s">
        <v>432</v>
      </c>
      <c r="O50" s="143" t="s">
        <v>432</v>
      </c>
      <c r="P50" s="143" t="s">
        <v>432</v>
      </c>
      <c r="Q50" s="143" t="s">
        <v>432</v>
      </c>
      <c r="R50" s="143" t="s">
        <v>432</v>
      </c>
      <c r="S50" s="143" t="s">
        <v>432</v>
      </c>
      <c r="T50" s="143" t="s">
        <v>432</v>
      </c>
      <c r="U50" s="143" t="s">
        <v>432</v>
      </c>
      <c r="V50" s="143" t="s">
        <v>432</v>
      </c>
      <c r="W50" s="143" t="s">
        <v>432</v>
      </c>
      <c r="X50" s="143" t="s">
        <v>432</v>
      </c>
      <c r="Y50" s="143" t="s">
        <v>432</v>
      </c>
      <c r="Z50" s="143" t="s">
        <v>432</v>
      </c>
      <c r="AA50" s="143" t="s">
        <v>432</v>
      </c>
      <c r="AB50" s="143" t="s">
        <v>432</v>
      </c>
      <c r="AC50" s="143" t="s">
        <v>432</v>
      </c>
      <c r="AD50" s="143" t="s">
        <v>432</v>
      </c>
      <c r="AE50" s="60"/>
      <c r="AF50" s="26" t="s">
        <v>432</v>
      </c>
      <c r="AG50" s="26" t="s">
        <v>432</v>
      </c>
      <c r="AH50" s="26" t="s">
        <v>432</v>
      </c>
      <c r="AI50" s="26" t="s">
        <v>432</v>
      </c>
      <c r="AJ50" s="26" t="s">
        <v>432</v>
      </c>
      <c r="AK50" s="26" t="s">
        <v>432</v>
      </c>
      <c r="AL50" s="49" t="s">
        <v>412</v>
      </c>
    </row>
    <row r="51" spans="1:38" s="2" customFormat="1" ht="26.25" customHeight="1" thickBot="1" x14ac:dyDescent="0.25">
      <c r="A51" s="70" t="s">
        <v>119</v>
      </c>
      <c r="B51" s="74" t="s">
        <v>128</v>
      </c>
      <c r="C51" s="71" t="s">
        <v>129</v>
      </c>
      <c r="D51" s="72"/>
      <c r="E51" s="143" t="s">
        <v>430</v>
      </c>
      <c r="F51" s="143" t="s">
        <v>430</v>
      </c>
      <c r="G51" s="143" t="s">
        <v>430</v>
      </c>
      <c r="H51" s="143" t="s">
        <v>430</v>
      </c>
      <c r="I51" s="143" t="s">
        <v>430</v>
      </c>
      <c r="J51" s="143" t="s">
        <v>430</v>
      </c>
      <c r="K51" s="143" t="s">
        <v>430</v>
      </c>
      <c r="L51" s="143" t="s">
        <v>430</v>
      </c>
      <c r="M51" s="143" t="s">
        <v>430</v>
      </c>
      <c r="N51" s="143" t="s">
        <v>430</v>
      </c>
      <c r="O51" s="143" t="s">
        <v>430</v>
      </c>
      <c r="P51" s="143" t="s">
        <v>430</v>
      </c>
      <c r="Q51" s="143" t="s">
        <v>430</v>
      </c>
      <c r="R51" s="143" t="s">
        <v>430</v>
      </c>
      <c r="S51" s="143" t="s">
        <v>430</v>
      </c>
      <c r="T51" s="143" t="s">
        <v>430</v>
      </c>
      <c r="U51" s="143" t="s">
        <v>430</v>
      </c>
      <c r="V51" s="143" t="s">
        <v>430</v>
      </c>
      <c r="W51" s="143" t="s">
        <v>430</v>
      </c>
      <c r="X51" s="143" t="s">
        <v>430</v>
      </c>
      <c r="Y51" s="143" t="s">
        <v>430</v>
      </c>
      <c r="Z51" s="143" t="s">
        <v>430</v>
      </c>
      <c r="AA51" s="143" t="s">
        <v>430</v>
      </c>
      <c r="AB51" s="143" t="s">
        <v>430</v>
      </c>
      <c r="AC51" s="143" t="s">
        <v>430</v>
      </c>
      <c r="AD51" s="143" t="s">
        <v>430</v>
      </c>
      <c r="AE51" s="60"/>
      <c r="AF51" s="26" t="s">
        <v>430</v>
      </c>
      <c r="AG51" s="26" t="s">
        <v>430</v>
      </c>
      <c r="AH51" s="26" t="s">
        <v>430</v>
      </c>
      <c r="AI51" s="26" t="s">
        <v>430</v>
      </c>
      <c r="AJ51" s="26" t="s">
        <v>430</v>
      </c>
      <c r="AK51" s="26" t="s">
        <v>430</v>
      </c>
      <c r="AL51" s="49" t="s">
        <v>130</v>
      </c>
    </row>
    <row r="52" spans="1:38" s="2" customFormat="1" ht="26.25" customHeight="1" thickBot="1" x14ac:dyDescent="0.25">
      <c r="A52" s="70" t="s">
        <v>119</v>
      </c>
      <c r="B52" s="74" t="s">
        <v>131</v>
      </c>
      <c r="C52" s="76" t="s">
        <v>392</v>
      </c>
      <c r="D52" s="73"/>
      <c r="E52" s="143" t="s">
        <v>432</v>
      </c>
      <c r="F52" s="143" t="s">
        <v>432</v>
      </c>
      <c r="G52" s="143" t="s">
        <v>432</v>
      </c>
      <c r="H52" s="143" t="s">
        <v>432</v>
      </c>
      <c r="I52" s="143" t="s">
        <v>429</v>
      </c>
      <c r="J52" s="143" t="s">
        <v>429</v>
      </c>
      <c r="K52" s="143" t="s">
        <v>432</v>
      </c>
      <c r="L52" s="143" t="s">
        <v>429</v>
      </c>
      <c r="M52" s="143" t="s">
        <v>432</v>
      </c>
      <c r="N52" s="143" t="s">
        <v>432</v>
      </c>
      <c r="O52" s="143" t="s">
        <v>432</v>
      </c>
      <c r="P52" s="143" t="s">
        <v>432</v>
      </c>
      <c r="Q52" s="143" t="s">
        <v>432</v>
      </c>
      <c r="R52" s="143" t="s">
        <v>432</v>
      </c>
      <c r="S52" s="143" t="s">
        <v>432</v>
      </c>
      <c r="T52" s="143" t="s">
        <v>432</v>
      </c>
      <c r="U52" s="143" t="s">
        <v>432</v>
      </c>
      <c r="V52" s="143" t="s">
        <v>432</v>
      </c>
      <c r="W52" s="143" t="s">
        <v>432</v>
      </c>
      <c r="X52" s="143" t="s">
        <v>432</v>
      </c>
      <c r="Y52" s="143" t="s">
        <v>432</v>
      </c>
      <c r="Z52" s="143" t="s">
        <v>432</v>
      </c>
      <c r="AA52" s="143" t="s">
        <v>432</v>
      </c>
      <c r="AB52" s="143" t="s">
        <v>432</v>
      </c>
      <c r="AC52" s="143" t="s">
        <v>432</v>
      </c>
      <c r="AD52" s="143" t="s">
        <v>432</v>
      </c>
      <c r="AE52" s="60"/>
      <c r="AF52" s="26" t="s">
        <v>432</v>
      </c>
      <c r="AG52" s="26" t="s">
        <v>432</v>
      </c>
      <c r="AH52" s="26" t="s">
        <v>432</v>
      </c>
      <c r="AI52" s="26" t="s">
        <v>432</v>
      </c>
      <c r="AJ52" s="26" t="s">
        <v>432</v>
      </c>
      <c r="AK52" s="26" t="s">
        <v>432</v>
      </c>
      <c r="AL52" s="49" t="s">
        <v>132</v>
      </c>
    </row>
    <row r="53" spans="1:38" s="2" customFormat="1" ht="26.25" customHeight="1" thickBot="1" x14ac:dyDescent="0.25">
      <c r="A53" s="70" t="s">
        <v>119</v>
      </c>
      <c r="B53" s="74" t="s">
        <v>133</v>
      </c>
      <c r="C53" s="76" t="s">
        <v>134</v>
      </c>
      <c r="D53" s="73"/>
      <c r="E53" s="143" t="s">
        <v>432</v>
      </c>
      <c r="F53" s="143">
        <v>2.3780000000000001</v>
      </c>
      <c r="G53" s="143" t="s">
        <v>431</v>
      </c>
      <c r="H53" s="143" t="s">
        <v>432</v>
      </c>
      <c r="I53" s="143" t="s">
        <v>429</v>
      </c>
      <c r="J53" s="143" t="s">
        <v>429</v>
      </c>
      <c r="K53" s="143" t="s">
        <v>432</v>
      </c>
      <c r="L53" s="143" t="s">
        <v>429</v>
      </c>
      <c r="M53" s="143" t="s">
        <v>432</v>
      </c>
      <c r="N53" s="143" t="s">
        <v>432</v>
      </c>
      <c r="O53" s="143" t="s">
        <v>432</v>
      </c>
      <c r="P53" s="143" t="s">
        <v>432</v>
      </c>
      <c r="Q53" s="143" t="s">
        <v>432</v>
      </c>
      <c r="R53" s="143" t="s">
        <v>432</v>
      </c>
      <c r="S53" s="143" t="s">
        <v>432</v>
      </c>
      <c r="T53" s="143" t="s">
        <v>432</v>
      </c>
      <c r="U53" s="143" t="s">
        <v>432</v>
      </c>
      <c r="V53" s="143" t="s">
        <v>432</v>
      </c>
      <c r="W53" s="143" t="s">
        <v>431</v>
      </c>
      <c r="X53" s="143" t="s">
        <v>432</v>
      </c>
      <c r="Y53" s="143" t="s">
        <v>432</v>
      </c>
      <c r="Z53" s="143" t="s">
        <v>432</v>
      </c>
      <c r="AA53" s="143" t="s">
        <v>432</v>
      </c>
      <c r="AB53" s="143" t="s">
        <v>432</v>
      </c>
      <c r="AC53" s="143" t="s">
        <v>432</v>
      </c>
      <c r="AD53" s="143" t="s">
        <v>432</v>
      </c>
      <c r="AE53" s="60"/>
      <c r="AF53" s="26" t="s">
        <v>432</v>
      </c>
      <c r="AG53" s="26" t="s">
        <v>432</v>
      </c>
      <c r="AH53" s="26" t="s">
        <v>432</v>
      </c>
      <c r="AI53" s="26" t="s">
        <v>432</v>
      </c>
      <c r="AJ53" s="26" t="s">
        <v>432</v>
      </c>
      <c r="AK53" s="26">
        <v>0.52300000000000002</v>
      </c>
      <c r="AL53" s="49" t="s">
        <v>135</v>
      </c>
    </row>
    <row r="54" spans="1:38" s="2" customFormat="1" ht="37.5" customHeight="1" thickBot="1" x14ac:dyDescent="0.25">
      <c r="A54" s="70" t="s">
        <v>119</v>
      </c>
      <c r="B54" s="74" t="s">
        <v>136</v>
      </c>
      <c r="C54" s="76" t="s">
        <v>137</v>
      </c>
      <c r="D54" s="73"/>
      <c r="E54" s="143" t="s">
        <v>432</v>
      </c>
      <c r="F54" s="143">
        <v>9.6000000000000002E-2</v>
      </c>
      <c r="G54" s="143" t="s">
        <v>432</v>
      </c>
      <c r="H54" s="143" t="s">
        <v>432</v>
      </c>
      <c r="I54" s="143" t="s">
        <v>429</v>
      </c>
      <c r="J54" s="143" t="s">
        <v>429</v>
      </c>
      <c r="K54" s="143" t="s">
        <v>432</v>
      </c>
      <c r="L54" s="143" t="s">
        <v>429</v>
      </c>
      <c r="M54" s="143" t="s">
        <v>432</v>
      </c>
      <c r="N54" s="143" t="s">
        <v>432</v>
      </c>
      <c r="O54" s="143" t="s">
        <v>432</v>
      </c>
      <c r="P54" s="143" t="s">
        <v>432</v>
      </c>
      <c r="Q54" s="143" t="s">
        <v>432</v>
      </c>
      <c r="R54" s="143" t="s">
        <v>432</v>
      </c>
      <c r="S54" s="143" t="s">
        <v>432</v>
      </c>
      <c r="T54" s="143" t="s">
        <v>432</v>
      </c>
      <c r="U54" s="143" t="s">
        <v>432</v>
      </c>
      <c r="V54" s="143" t="s">
        <v>432</v>
      </c>
      <c r="W54" s="143" t="s">
        <v>432</v>
      </c>
      <c r="X54" s="143" t="s">
        <v>432</v>
      </c>
      <c r="Y54" s="143" t="s">
        <v>432</v>
      </c>
      <c r="Z54" s="143" t="s">
        <v>432</v>
      </c>
      <c r="AA54" s="143" t="s">
        <v>432</v>
      </c>
      <c r="AB54" s="143" t="s">
        <v>432</v>
      </c>
      <c r="AC54" s="143" t="s">
        <v>432</v>
      </c>
      <c r="AD54" s="143" t="s">
        <v>432</v>
      </c>
      <c r="AE54" s="60"/>
      <c r="AF54" s="26" t="s">
        <v>432</v>
      </c>
      <c r="AG54" s="26" t="s">
        <v>432</v>
      </c>
      <c r="AH54" s="26" t="s">
        <v>432</v>
      </c>
      <c r="AI54" s="26" t="s">
        <v>432</v>
      </c>
      <c r="AJ54" s="26" t="s">
        <v>432</v>
      </c>
      <c r="AK54" s="26">
        <v>1516</v>
      </c>
      <c r="AL54" s="49" t="s">
        <v>419</v>
      </c>
    </row>
    <row r="55" spans="1:38" s="2" customFormat="1" ht="26.25" customHeight="1" thickBot="1" x14ac:dyDescent="0.25">
      <c r="A55" s="70" t="s">
        <v>119</v>
      </c>
      <c r="B55" s="74" t="s">
        <v>138</v>
      </c>
      <c r="C55" s="76" t="s">
        <v>139</v>
      </c>
      <c r="D55" s="73"/>
      <c r="E55" s="143" t="s">
        <v>430</v>
      </c>
      <c r="F55" s="143" t="s">
        <v>430</v>
      </c>
      <c r="G55" s="143" t="s">
        <v>430</v>
      </c>
      <c r="H55" s="143" t="s">
        <v>430</v>
      </c>
      <c r="I55" s="143" t="s">
        <v>430</v>
      </c>
      <c r="J55" s="143" t="s">
        <v>430</v>
      </c>
      <c r="K55" s="143" t="s">
        <v>430</v>
      </c>
      <c r="L55" s="143" t="s">
        <v>430</v>
      </c>
      <c r="M55" s="143" t="s">
        <v>430</v>
      </c>
      <c r="N55" s="143" t="s">
        <v>430</v>
      </c>
      <c r="O55" s="143" t="s">
        <v>430</v>
      </c>
      <c r="P55" s="143" t="s">
        <v>430</v>
      </c>
      <c r="Q55" s="143" t="s">
        <v>430</v>
      </c>
      <c r="R55" s="143" t="s">
        <v>430</v>
      </c>
      <c r="S55" s="143" t="s">
        <v>430</v>
      </c>
      <c r="T55" s="143" t="s">
        <v>430</v>
      </c>
      <c r="U55" s="143" t="s">
        <v>430</v>
      </c>
      <c r="V55" s="143" t="s">
        <v>430</v>
      </c>
      <c r="W55" s="143" t="s">
        <v>430</v>
      </c>
      <c r="X55" s="143" t="s">
        <v>430</v>
      </c>
      <c r="Y55" s="143" t="s">
        <v>430</v>
      </c>
      <c r="Z55" s="143" t="s">
        <v>430</v>
      </c>
      <c r="AA55" s="143" t="s">
        <v>430</v>
      </c>
      <c r="AB55" s="143" t="s">
        <v>430</v>
      </c>
      <c r="AC55" s="143" t="s">
        <v>430</v>
      </c>
      <c r="AD55" s="143" t="s">
        <v>430</v>
      </c>
      <c r="AE55" s="60"/>
      <c r="AF55" s="143" t="s">
        <v>430</v>
      </c>
      <c r="AG55" s="143" t="s">
        <v>430</v>
      </c>
      <c r="AH55" s="143" t="s">
        <v>430</v>
      </c>
      <c r="AI55" s="143" t="s">
        <v>430</v>
      </c>
      <c r="AJ55" s="143" t="s">
        <v>430</v>
      </c>
      <c r="AK55" s="143" t="s">
        <v>430</v>
      </c>
      <c r="AL55" s="49" t="s">
        <v>140</v>
      </c>
    </row>
    <row r="56" spans="1:38" s="2" customFormat="1" ht="26.25" customHeight="1" thickBot="1" x14ac:dyDescent="0.25">
      <c r="A56" s="74" t="s">
        <v>119</v>
      </c>
      <c r="B56" s="74" t="s">
        <v>141</v>
      </c>
      <c r="C56" s="76" t="s">
        <v>401</v>
      </c>
      <c r="D56" s="73"/>
      <c r="E56" s="143" t="s">
        <v>430</v>
      </c>
      <c r="F56" s="143" t="s">
        <v>430</v>
      </c>
      <c r="G56" s="143" t="s">
        <v>430</v>
      </c>
      <c r="H56" s="143" t="s">
        <v>430</v>
      </c>
      <c r="I56" s="143" t="s">
        <v>430</v>
      </c>
      <c r="J56" s="143" t="s">
        <v>430</v>
      </c>
      <c r="K56" s="143" t="s">
        <v>430</v>
      </c>
      <c r="L56" s="143" t="s">
        <v>430</v>
      </c>
      <c r="M56" s="143" t="s">
        <v>430</v>
      </c>
      <c r="N56" s="143" t="s">
        <v>430</v>
      </c>
      <c r="O56" s="143" t="s">
        <v>430</v>
      </c>
      <c r="P56" s="143" t="s">
        <v>430</v>
      </c>
      <c r="Q56" s="143" t="s">
        <v>430</v>
      </c>
      <c r="R56" s="143" t="s">
        <v>430</v>
      </c>
      <c r="S56" s="143" t="s">
        <v>430</v>
      </c>
      <c r="T56" s="143" t="s">
        <v>430</v>
      </c>
      <c r="U56" s="143" t="s">
        <v>430</v>
      </c>
      <c r="V56" s="143" t="s">
        <v>430</v>
      </c>
      <c r="W56" s="143" t="s">
        <v>430</v>
      </c>
      <c r="X56" s="143" t="s">
        <v>430</v>
      </c>
      <c r="Y56" s="143" t="s">
        <v>430</v>
      </c>
      <c r="Z56" s="143" t="s">
        <v>430</v>
      </c>
      <c r="AA56" s="143" t="s">
        <v>430</v>
      </c>
      <c r="AB56" s="143" t="s">
        <v>430</v>
      </c>
      <c r="AC56" s="143" t="s">
        <v>430</v>
      </c>
      <c r="AD56" s="143" t="s">
        <v>430</v>
      </c>
      <c r="AE56" s="60"/>
      <c r="AF56" s="143" t="s">
        <v>430</v>
      </c>
      <c r="AG56" s="143" t="s">
        <v>430</v>
      </c>
      <c r="AH56" s="143" t="s">
        <v>430</v>
      </c>
      <c r="AI56" s="143" t="s">
        <v>430</v>
      </c>
      <c r="AJ56" s="143" t="s">
        <v>430</v>
      </c>
      <c r="AK56" s="143" t="s">
        <v>430</v>
      </c>
      <c r="AL56" s="49" t="s">
        <v>412</v>
      </c>
    </row>
    <row r="57" spans="1:38" s="2" customFormat="1" ht="26.25" customHeight="1" thickBot="1" x14ac:dyDescent="0.25">
      <c r="A57" s="70" t="s">
        <v>53</v>
      </c>
      <c r="B57" s="70" t="s">
        <v>143</v>
      </c>
      <c r="C57" s="71" t="s">
        <v>144</v>
      </c>
      <c r="D57" s="72"/>
      <c r="E57" s="143" t="s">
        <v>433</v>
      </c>
      <c r="F57" s="143" t="s">
        <v>433</v>
      </c>
      <c r="G57" s="143" t="s">
        <v>433</v>
      </c>
      <c r="H57" s="143" t="s">
        <v>431</v>
      </c>
      <c r="I57" s="143" t="s">
        <v>429</v>
      </c>
      <c r="J57" s="143" t="s">
        <v>429</v>
      </c>
      <c r="K57" s="143" t="s">
        <v>433</v>
      </c>
      <c r="L57" s="143" t="s">
        <v>429</v>
      </c>
      <c r="M57" s="143" t="s">
        <v>433</v>
      </c>
      <c r="N57" s="143" t="s">
        <v>433</v>
      </c>
      <c r="O57" s="143" t="s">
        <v>433</v>
      </c>
      <c r="P57" s="143" t="s">
        <v>433</v>
      </c>
      <c r="Q57" s="143" t="s">
        <v>433</v>
      </c>
      <c r="R57" s="143" t="s">
        <v>433</v>
      </c>
      <c r="S57" s="143" t="s">
        <v>433</v>
      </c>
      <c r="T57" s="143" t="s">
        <v>433</v>
      </c>
      <c r="U57" s="143" t="s">
        <v>433</v>
      </c>
      <c r="V57" s="143" t="s">
        <v>433</v>
      </c>
      <c r="W57" s="143" t="s">
        <v>433</v>
      </c>
      <c r="X57" s="143" t="s">
        <v>433</v>
      </c>
      <c r="Y57" s="143" t="s">
        <v>433</v>
      </c>
      <c r="Z57" s="143" t="s">
        <v>433</v>
      </c>
      <c r="AA57" s="143" t="s">
        <v>433</v>
      </c>
      <c r="AB57" s="143" t="s">
        <v>433</v>
      </c>
      <c r="AC57" s="143" t="s">
        <v>433</v>
      </c>
      <c r="AD57" s="143" t="s">
        <v>433</v>
      </c>
      <c r="AE57" s="60"/>
      <c r="AF57" s="26" t="s">
        <v>432</v>
      </c>
      <c r="AG57" s="26" t="s">
        <v>432</v>
      </c>
      <c r="AH57" s="26" t="s">
        <v>432</v>
      </c>
      <c r="AI57" s="26" t="s">
        <v>432</v>
      </c>
      <c r="AJ57" s="26" t="s">
        <v>432</v>
      </c>
      <c r="AK57" s="184">
        <v>790.3</v>
      </c>
      <c r="AL57" s="49" t="s">
        <v>145</v>
      </c>
    </row>
    <row r="58" spans="1:38" s="2" customFormat="1" ht="26.25" customHeight="1" thickBot="1" x14ac:dyDescent="0.25">
      <c r="A58" s="70" t="s">
        <v>53</v>
      </c>
      <c r="B58" s="70" t="s">
        <v>146</v>
      </c>
      <c r="C58" s="71" t="s">
        <v>147</v>
      </c>
      <c r="D58" s="72"/>
      <c r="E58" s="143" t="s">
        <v>433</v>
      </c>
      <c r="F58" s="143" t="s">
        <v>433</v>
      </c>
      <c r="G58" s="143" t="s">
        <v>433</v>
      </c>
      <c r="H58" s="143" t="s">
        <v>432</v>
      </c>
      <c r="I58" s="143" t="s">
        <v>429</v>
      </c>
      <c r="J58" s="143" t="s">
        <v>429</v>
      </c>
      <c r="K58" s="143" t="s">
        <v>433</v>
      </c>
      <c r="L58" s="143" t="s">
        <v>429</v>
      </c>
      <c r="M58" s="143" t="s">
        <v>433</v>
      </c>
      <c r="N58" s="143" t="s">
        <v>433</v>
      </c>
      <c r="O58" s="143" t="s">
        <v>433</v>
      </c>
      <c r="P58" s="143" t="s">
        <v>433</v>
      </c>
      <c r="Q58" s="143" t="s">
        <v>433</v>
      </c>
      <c r="R58" s="143" t="s">
        <v>433</v>
      </c>
      <c r="S58" s="143" t="s">
        <v>433</v>
      </c>
      <c r="T58" s="143" t="s">
        <v>433</v>
      </c>
      <c r="U58" s="143" t="s">
        <v>433</v>
      </c>
      <c r="V58" s="143" t="s">
        <v>433</v>
      </c>
      <c r="W58" s="143" t="s">
        <v>433</v>
      </c>
      <c r="X58" s="143" t="s">
        <v>433</v>
      </c>
      <c r="Y58" s="143" t="s">
        <v>433</v>
      </c>
      <c r="Z58" s="143" t="s">
        <v>433</v>
      </c>
      <c r="AA58" s="143" t="s">
        <v>433</v>
      </c>
      <c r="AB58" s="143" t="s">
        <v>433</v>
      </c>
      <c r="AC58" s="143" t="s">
        <v>433</v>
      </c>
      <c r="AD58" s="143" t="s">
        <v>433</v>
      </c>
      <c r="AE58" s="60"/>
      <c r="AF58" s="26" t="s">
        <v>432</v>
      </c>
      <c r="AG58" s="26" t="s">
        <v>432</v>
      </c>
      <c r="AH58" s="26" t="s">
        <v>432</v>
      </c>
      <c r="AI58" s="26" t="s">
        <v>432</v>
      </c>
      <c r="AJ58" s="26" t="s">
        <v>432</v>
      </c>
      <c r="AK58" s="184">
        <v>185</v>
      </c>
      <c r="AL58" s="49" t="s">
        <v>148</v>
      </c>
    </row>
    <row r="59" spans="1:38" s="2" customFormat="1" ht="26.25" customHeight="1" thickBot="1" x14ac:dyDescent="0.25">
      <c r="A59" s="70" t="s">
        <v>53</v>
      </c>
      <c r="B59" s="78" t="s">
        <v>149</v>
      </c>
      <c r="C59" s="71" t="s">
        <v>402</v>
      </c>
      <c r="D59" s="72"/>
      <c r="E59" s="143" t="s">
        <v>433</v>
      </c>
      <c r="F59" s="143" t="s">
        <v>433</v>
      </c>
      <c r="G59" s="143" t="s">
        <v>433</v>
      </c>
      <c r="H59" s="143" t="s">
        <v>431</v>
      </c>
      <c r="I59" s="143" t="s">
        <v>429</v>
      </c>
      <c r="J59" s="143" t="s">
        <v>429</v>
      </c>
      <c r="K59" s="143" t="s">
        <v>433</v>
      </c>
      <c r="L59" s="143" t="s">
        <v>429</v>
      </c>
      <c r="M59" s="143" t="s">
        <v>433</v>
      </c>
      <c r="N59" s="143" t="s">
        <v>433</v>
      </c>
      <c r="O59" s="143" t="s">
        <v>433</v>
      </c>
      <c r="P59" s="143" t="s">
        <v>433</v>
      </c>
      <c r="Q59" s="143" t="s">
        <v>433</v>
      </c>
      <c r="R59" s="143" t="s">
        <v>433</v>
      </c>
      <c r="S59" s="143" t="s">
        <v>433</v>
      </c>
      <c r="T59" s="143" t="s">
        <v>433</v>
      </c>
      <c r="U59" s="143" t="s">
        <v>433</v>
      </c>
      <c r="V59" s="143" t="s">
        <v>433</v>
      </c>
      <c r="W59" s="143" t="s">
        <v>433</v>
      </c>
      <c r="X59" s="143" t="s">
        <v>433</v>
      </c>
      <c r="Y59" s="143" t="s">
        <v>433</v>
      </c>
      <c r="Z59" s="143" t="s">
        <v>433</v>
      </c>
      <c r="AA59" s="143" t="s">
        <v>433</v>
      </c>
      <c r="AB59" s="143" t="s">
        <v>433</v>
      </c>
      <c r="AC59" s="143" t="s">
        <v>431</v>
      </c>
      <c r="AD59" s="143" t="s">
        <v>431</v>
      </c>
      <c r="AE59" s="60"/>
      <c r="AF59" s="26" t="s">
        <v>432</v>
      </c>
      <c r="AG59" s="26" t="s">
        <v>432</v>
      </c>
      <c r="AH59" s="26" t="s">
        <v>432</v>
      </c>
      <c r="AI59" s="26" t="s">
        <v>432</v>
      </c>
      <c r="AJ59" s="26" t="s">
        <v>432</v>
      </c>
      <c r="AK59" s="26" t="s">
        <v>432</v>
      </c>
      <c r="AL59" s="49" t="s">
        <v>420</v>
      </c>
    </row>
    <row r="60" spans="1:38" s="2" customFormat="1" ht="26.25" customHeight="1" thickBot="1" x14ac:dyDescent="0.25">
      <c r="A60" s="70" t="s">
        <v>53</v>
      </c>
      <c r="B60" s="78" t="s">
        <v>150</v>
      </c>
      <c r="C60" s="71" t="s">
        <v>151</v>
      </c>
      <c r="D60" s="117"/>
      <c r="E60" s="143" t="s">
        <v>432</v>
      </c>
      <c r="F60" s="143" t="s">
        <v>432</v>
      </c>
      <c r="G60" s="143" t="s">
        <v>432</v>
      </c>
      <c r="H60" s="143" t="s">
        <v>432</v>
      </c>
      <c r="I60" s="143" t="s">
        <v>429</v>
      </c>
      <c r="J60" s="143" t="s">
        <v>429</v>
      </c>
      <c r="K60" s="143" t="s">
        <v>431</v>
      </c>
      <c r="L60" s="143" t="s">
        <v>429</v>
      </c>
      <c r="M60" s="143" t="s">
        <v>432</v>
      </c>
      <c r="N60" s="143" t="s">
        <v>432</v>
      </c>
      <c r="O60" s="143" t="s">
        <v>432</v>
      </c>
      <c r="P60" s="143" t="s">
        <v>432</v>
      </c>
      <c r="Q60" s="143" t="s">
        <v>432</v>
      </c>
      <c r="R60" s="143" t="s">
        <v>432</v>
      </c>
      <c r="S60" s="143" t="s">
        <v>432</v>
      </c>
      <c r="T60" s="143" t="s">
        <v>432</v>
      </c>
      <c r="U60" s="143" t="s">
        <v>432</v>
      </c>
      <c r="V60" s="143" t="s">
        <v>432</v>
      </c>
      <c r="W60" s="143" t="s">
        <v>432</v>
      </c>
      <c r="X60" s="143" t="s">
        <v>432</v>
      </c>
      <c r="Y60" s="143" t="s">
        <v>432</v>
      </c>
      <c r="Z60" s="143" t="s">
        <v>432</v>
      </c>
      <c r="AA60" s="143" t="s">
        <v>432</v>
      </c>
      <c r="AB60" s="143" t="s">
        <v>432</v>
      </c>
      <c r="AC60" s="143" t="s">
        <v>432</v>
      </c>
      <c r="AD60" s="143" t="s">
        <v>432</v>
      </c>
      <c r="AE60" s="60"/>
      <c r="AF60" s="26" t="s">
        <v>432</v>
      </c>
      <c r="AG60" s="26" t="s">
        <v>432</v>
      </c>
      <c r="AH60" s="26" t="s">
        <v>432</v>
      </c>
      <c r="AI60" s="26" t="s">
        <v>432</v>
      </c>
      <c r="AJ60" s="26" t="s">
        <v>432</v>
      </c>
      <c r="AK60" s="26" t="s">
        <v>432</v>
      </c>
      <c r="AL60" s="49" t="s">
        <v>421</v>
      </c>
    </row>
    <row r="61" spans="1:38" s="2" customFormat="1" ht="26.25" customHeight="1" thickBot="1" x14ac:dyDescent="0.25">
      <c r="A61" s="70" t="s">
        <v>53</v>
      </c>
      <c r="B61" s="78" t="s">
        <v>152</v>
      </c>
      <c r="C61" s="71" t="s">
        <v>153</v>
      </c>
      <c r="D61" s="72"/>
      <c r="E61" s="143" t="s">
        <v>432</v>
      </c>
      <c r="F61" s="143" t="s">
        <v>432</v>
      </c>
      <c r="G61" s="143" t="s">
        <v>432</v>
      </c>
      <c r="H61" s="143" t="s">
        <v>432</v>
      </c>
      <c r="I61" s="143" t="s">
        <v>429</v>
      </c>
      <c r="J61" s="143" t="s">
        <v>429</v>
      </c>
      <c r="K61" s="143">
        <v>4.975079</v>
      </c>
      <c r="L61" s="143" t="s">
        <v>429</v>
      </c>
      <c r="M61" s="143" t="s">
        <v>432</v>
      </c>
      <c r="N61" s="143" t="s">
        <v>432</v>
      </c>
      <c r="O61" s="143" t="s">
        <v>432</v>
      </c>
      <c r="P61" s="143" t="s">
        <v>432</v>
      </c>
      <c r="Q61" s="143" t="s">
        <v>432</v>
      </c>
      <c r="R61" s="143" t="s">
        <v>432</v>
      </c>
      <c r="S61" s="143" t="s">
        <v>432</v>
      </c>
      <c r="T61" s="143" t="s">
        <v>432</v>
      </c>
      <c r="U61" s="143" t="s">
        <v>432</v>
      </c>
      <c r="V61" s="143" t="s">
        <v>432</v>
      </c>
      <c r="W61" s="143" t="s">
        <v>432</v>
      </c>
      <c r="X61" s="143" t="s">
        <v>432</v>
      </c>
      <c r="Y61" s="143" t="s">
        <v>432</v>
      </c>
      <c r="Z61" s="143" t="s">
        <v>432</v>
      </c>
      <c r="AA61" s="143" t="s">
        <v>432</v>
      </c>
      <c r="AB61" s="143" t="s">
        <v>432</v>
      </c>
      <c r="AC61" s="143" t="s">
        <v>432</v>
      </c>
      <c r="AD61" s="143" t="s">
        <v>432</v>
      </c>
      <c r="AE61" s="60"/>
      <c r="AF61" s="26" t="s">
        <v>432</v>
      </c>
      <c r="AG61" s="26" t="s">
        <v>432</v>
      </c>
      <c r="AH61" s="26" t="s">
        <v>432</v>
      </c>
      <c r="AI61" s="26" t="s">
        <v>432</v>
      </c>
      <c r="AJ61" s="26" t="s">
        <v>432</v>
      </c>
      <c r="AK61" s="26" t="s">
        <v>432</v>
      </c>
      <c r="AL61" s="49" t="s">
        <v>422</v>
      </c>
    </row>
    <row r="62" spans="1:38" s="2" customFormat="1" ht="26.25" customHeight="1" thickBot="1" x14ac:dyDescent="0.25">
      <c r="A62" s="70" t="s">
        <v>53</v>
      </c>
      <c r="B62" s="78" t="s">
        <v>154</v>
      </c>
      <c r="C62" s="71" t="s">
        <v>155</v>
      </c>
      <c r="D62" s="72"/>
      <c r="E62" s="143" t="s">
        <v>432</v>
      </c>
      <c r="F62" s="143" t="s">
        <v>432</v>
      </c>
      <c r="G62" s="143" t="s">
        <v>432</v>
      </c>
      <c r="H62" s="143" t="s">
        <v>432</v>
      </c>
      <c r="I62" s="143" t="s">
        <v>429</v>
      </c>
      <c r="J62" s="143" t="s">
        <v>429</v>
      </c>
      <c r="K62" s="143" t="s">
        <v>432</v>
      </c>
      <c r="L62" s="143" t="s">
        <v>429</v>
      </c>
      <c r="M62" s="143" t="s">
        <v>432</v>
      </c>
      <c r="N62" s="143" t="s">
        <v>432</v>
      </c>
      <c r="O62" s="143" t="s">
        <v>432</v>
      </c>
      <c r="P62" s="143" t="s">
        <v>432</v>
      </c>
      <c r="Q62" s="143" t="s">
        <v>432</v>
      </c>
      <c r="R62" s="143" t="s">
        <v>432</v>
      </c>
      <c r="S62" s="143" t="s">
        <v>432</v>
      </c>
      <c r="T62" s="143" t="s">
        <v>432</v>
      </c>
      <c r="U62" s="143" t="s">
        <v>432</v>
      </c>
      <c r="V62" s="143" t="s">
        <v>432</v>
      </c>
      <c r="W62" s="143" t="s">
        <v>432</v>
      </c>
      <c r="X62" s="143" t="s">
        <v>432</v>
      </c>
      <c r="Y62" s="143" t="s">
        <v>432</v>
      </c>
      <c r="Z62" s="143" t="s">
        <v>432</v>
      </c>
      <c r="AA62" s="143" t="s">
        <v>432</v>
      </c>
      <c r="AB62" s="143" t="s">
        <v>432</v>
      </c>
      <c r="AC62" s="143" t="s">
        <v>432</v>
      </c>
      <c r="AD62" s="143" t="s">
        <v>432</v>
      </c>
      <c r="AE62" s="60"/>
      <c r="AF62" s="26" t="s">
        <v>432</v>
      </c>
      <c r="AG62" s="26" t="s">
        <v>432</v>
      </c>
      <c r="AH62" s="26" t="s">
        <v>432</v>
      </c>
      <c r="AI62" s="26" t="s">
        <v>432</v>
      </c>
      <c r="AJ62" s="26" t="s">
        <v>432</v>
      </c>
      <c r="AK62" s="26" t="s">
        <v>432</v>
      </c>
      <c r="AL62" s="49" t="s">
        <v>423</v>
      </c>
    </row>
    <row r="63" spans="1:38" s="2" customFormat="1" ht="26.25" customHeight="1" thickBot="1" x14ac:dyDescent="0.25">
      <c r="A63" s="70" t="s">
        <v>53</v>
      </c>
      <c r="B63" s="78" t="s">
        <v>156</v>
      </c>
      <c r="C63" s="76" t="s">
        <v>157</v>
      </c>
      <c r="D63" s="79"/>
      <c r="E63" s="143" t="s">
        <v>432</v>
      </c>
      <c r="F63" s="143" t="s">
        <v>432</v>
      </c>
      <c r="G63" s="143" t="s">
        <v>432</v>
      </c>
      <c r="H63" s="143" t="s">
        <v>432</v>
      </c>
      <c r="I63" s="143" t="s">
        <v>429</v>
      </c>
      <c r="J63" s="143" t="s">
        <v>429</v>
      </c>
      <c r="K63" s="143" t="s">
        <v>432</v>
      </c>
      <c r="L63" s="143" t="s">
        <v>429</v>
      </c>
      <c r="M63" s="143" t="s">
        <v>432</v>
      </c>
      <c r="N63" s="143" t="s">
        <v>432</v>
      </c>
      <c r="O63" s="143" t="s">
        <v>432</v>
      </c>
      <c r="P63" s="143" t="s">
        <v>432</v>
      </c>
      <c r="Q63" s="143" t="s">
        <v>432</v>
      </c>
      <c r="R63" s="143" t="s">
        <v>432</v>
      </c>
      <c r="S63" s="143" t="s">
        <v>432</v>
      </c>
      <c r="T63" s="143" t="s">
        <v>432</v>
      </c>
      <c r="U63" s="143" t="s">
        <v>432</v>
      </c>
      <c r="V63" s="143" t="s">
        <v>432</v>
      </c>
      <c r="W63" s="143" t="s">
        <v>432</v>
      </c>
      <c r="X63" s="143" t="s">
        <v>432</v>
      </c>
      <c r="Y63" s="143" t="s">
        <v>432</v>
      </c>
      <c r="Z63" s="143" t="s">
        <v>432</v>
      </c>
      <c r="AA63" s="143" t="s">
        <v>432</v>
      </c>
      <c r="AB63" s="143" t="s">
        <v>432</v>
      </c>
      <c r="AC63" s="143" t="s">
        <v>432</v>
      </c>
      <c r="AD63" s="143" t="s">
        <v>432</v>
      </c>
      <c r="AE63" s="60"/>
      <c r="AF63" s="26" t="s">
        <v>432</v>
      </c>
      <c r="AG63" s="26" t="s">
        <v>432</v>
      </c>
      <c r="AH63" s="26" t="s">
        <v>432</v>
      </c>
      <c r="AI63" s="26" t="s">
        <v>432</v>
      </c>
      <c r="AJ63" s="26" t="s">
        <v>432</v>
      </c>
      <c r="AK63" s="26" t="s">
        <v>432</v>
      </c>
      <c r="AL63" s="49" t="s">
        <v>412</v>
      </c>
    </row>
    <row r="64" spans="1:38" s="2" customFormat="1" ht="26.25" customHeight="1" thickBot="1" x14ac:dyDescent="0.25">
      <c r="A64" s="70" t="s">
        <v>53</v>
      </c>
      <c r="B64" s="78" t="s">
        <v>158</v>
      </c>
      <c r="C64" s="71" t="s">
        <v>159</v>
      </c>
      <c r="D64" s="72"/>
      <c r="E64" s="143">
        <v>0.19</v>
      </c>
      <c r="F64" s="143">
        <v>5.1720000000000004E-3</v>
      </c>
      <c r="G64" s="143" t="s">
        <v>432</v>
      </c>
      <c r="H64" s="143">
        <v>2.1808999999999999E-2</v>
      </c>
      <c r="I64" s="143" t="s">
        <v>429</v>
      </c>
      <c r="J64" s="143" t="s">
        <v>429</v>
      </c>
      <c r="K64" s="143" t="s">
        <v>432</v>
      </c>
      <c r="L64" s="143" t="s">
        <v>429</v>
      </c>
      <c r="M64" s="143" t="s">
        <v>432</v>
      </c>
      <c r="N64" s="143" t="s">
        <v>432</v>
      </c>
      <c r="O64" s="143" t="s">
        <v>432</v>
      </c>
      <c r="P64" s="143" t="s">
        <v>432</v>
      </c>
      <c r="Q64" s="143" t="s">
        <v>432</v>
      </c>
      <c r="R64" s="143" t="s">
        <v>432</v>
      </c>
      <c r="S64" s="143" t="s">
        <v>432</v>
      </c>
      <c r="T64" s="143" t="s">
        <v>432</v>
      </c>
      <c r="U64" s="143" t="s">
        <v>432</v>
      </c>
      <c r="V64" s="143" t="s">
        <v>432</v>
      </c>
      <c r="W64" s="143" t="s">
        <v>432</v>
      </c>
      <c r="X64" s="143" t="s">
        <v>432</v>
      </c>
      <c r="Y64" s="143" t="s">
        <v>432</v>
      </c>
      <c r="Z64" s="143" t="s">
        <v>432</v>
      </c>
      <c r="AA64" s="143" t="s">
        <v>432</v>
      </c>
      <c r="AB64" s="143" t="s">
        <v>432</v>
      </c>
      <c r="AC64" s="143" t="s">
        <v>432</v>
      </c>
      <c r="AD64" s="143" t="s">
        <v>432</v>
      </c>
      <c r="AE64" s="60"/>
      <c r="AF64" s="26" t="s">
        <v>432</v>
      </c>
      <c r="AG64" s="26" t="s">
        <v>432</v>
      </c>
      <c r="AH64" s="26" t="s">
        <v>432</v>
      </c>
      <c r="AI64" s="26" t="s">
        <v>432</v>
      </c>
      <c r="AJ64" s="26" t="s">
        <v>432</v>
      </c>
      <c r="AK64" s="26" t="s">
        <v>432</v>
      </c>
      <c r="AL64" s="49" t="s">
        <v>160</v>
      </c>
    </row>
    <row r="65" spans="1:38" s="2" customFormat="1" ht="26.25" customHeight="1" thickBot="1" x14ac:dyDescent="0.25">
      <c r="A65" s="70" t="s">
        <v>53</v>
      </c>
      <c r="B65" s="74" t="s">
        <v>161</v>
      </c>
      <c r="C65" s="71" t="s">
        <v>162</v>
      </c>
      <c r="D65" s="72"/>
      <c r="E65" s="143" t="s">
        <v>430</v>
      </c>
      <c r="F65" s="143" t="s">
        <v>430</v>
      </c>
      <c r="G65" s="143" t="s">
        <v>430</v>
      </c>
      <c r="H65" s="143" t="s">
        <v>430</v>
      </c>
      <c r="I65" s="143" t="s">
        <v>430</v>
      </c>
      <c r="J65" s="143" t="s">
        <v>430</v>
      </c>
      <c r="K65" s="143" t="s">
        <v>430</v>
      </c>
      <c r="L65" s="143" t="s">
        <v>430</v>
      </c>
      <c r="M65" s="143" t="s">
        <v>430</v>
      </c>
      <c r="N65" s="143" t="s">
        <v>430</v>
      </c>
      <c r="O65" s="143" t="s">
        <v>430</v>
      </c>
      <c r="P65" s="143" t="s">
        <v>430</v>
      </c>
      <c r="Q65" s="143" t="s">
        <v>430</v>
      </c>
      <c r="R65" s="143" t="s">
        <v>430</v>
      </c>
      <c r="S65" s="143" t="s">
        <v>430</v>
      </c>
      <c r="T65" s="143" t="s">
        <v>430</v>
      </c>
      <c r="U65" s="143" t="s">
        <v>430</v>
      </c>
      <c r="V65" s="143" t="s">
        <v>430</v>
      </c>
      <c r="W65" s="143" t="s">
        <v>430</v>
      </c>
      <c r="X65" s="143" t="s">
        <v>430</v>
      </c>
      <c r="Y65" s="143" t="s">
        <v>430</v>
      </c>
      <c r="Z65" s="143" t="s">
        <v>430</v>
      </c>
      <c r="AA65" s="143" t="s">
        <v>430</v>
      </c>
      <c r="AB65" s="143" t="s">
        <v>430</v>
      </c>
      <c r="AC65" s="143" t="s">
        <v>430</v>
      </c>
      <c r="AD65" s="143" t="s">
        <v>430</v>
      </c>
      <c r="AE65" s="60"/>
      <c r="AF65" s="26" t="s">
        <v>430</v>
      </c>
      <c r="AG65" s="26" t="s">
        <v>430</v>
      </c>
      <c r="AH65" s="26" t="s">
        <v>430</v>
      </c>
      <c r="AI65" s="26" t="s">
        <v>430</v>
      </c>
      <c r="AJ65" s="26" t="s">
        <v>430</v>
      </c>
      <c r="AK65" s="26" t="s">
        <v>430</v>
      </c>
      <c r="AL65" s="49" t="s">
        <v>163</v>
      </c>
    </row>
    <row r="66" spans="1:38" s="2" customFormat="1" ht="26.25" customHeight="1" thickBot="1" x14ac:dyDescent="0.25">
      <c r="A66" s="70" t="s">
        <v>53</v>
      </c>
      <c r="B66" s="74" t="s">
        <v>164</v>
      </c>
      <c r="C66" s="71" t="s">
        <v>165</v>
      </c>
      <c r="D66" s="72"/>
      <c r="E66" s="143" t="s">
        <v>430</v>
      </c>
      <c r="F66" s="143" t="s">
        <v>430</v>
      </c>
      <c r="G66" s="143" t="s">
        <v>430</v>
      </c>
      <c r="H66" s="143" t="s">
        <v>430</v>
      </c>
      <c r="I66" s="143" t="s">
        <v>430</v>
      </c>
      <c r="J66" s="143" t="s">
        <v>430</v>
      </c>
      <c r="K66" s="143" t="s">
        <v>430</v>
      </c>
      <c r="L66" s="143" t="s">
        <v>430</v>
      </c>
      <c r="M66" s="143" t="s">
        <v>430</v>
      </c>
      <c r="N66" s="143" t="s">
        <v>430</v>
      </c>
      <c r="O66" s="143" t="s">
        <v>430</v>
      </c>
      <c r="P66" s="143" t="s">
        <v>430</v>
      </c>
      <c r="Q66" s="143" t="s">
        <v>430</v>
      </c>
      <c r="R66" s="143" t="s">
        <v>430</v>
      </c>
      <c r="S66" s="143" t="s">
        <v>430</v>
      </c>
      <c r="T66" s="143" t="s">
        <v>430</v>
      </c>
      <c r="U66" s="143" t="s">
        <v>430</v>
      </c>
      <c r="V66" s="143" t="s">
        <v>430</v>
      </c>
      <c r="W66" s="143" t="s">
        <v>430</v>
      </c>
      <c r="X66" s="143" t="s">
        <v>430</v>
      </c>
      <c r="Y66" s="143" t="s">
        <v>430</v>
      </c>
      <c r="Z66" s="143" t="s">
        <v>430</v>
      </c>
      <c r="AA66" s="143" t="s">
        <v>430</v>
      </c>
      <c r="AB66" s="143" t="s">
        <v>430</v>
      </c>
      <c r="AC66" s="143" t="s">
        <v>430</v>
      </c>
      <c r="AD66" s="143" t="s">
        <v>430</v>
      </c>
      <c r="AE66" s="60"/>
      <c r="AF66" s="26" t="s">
        <v>430</v>
      </c>
      <c r="AG66" s="26" t="s">
        <v>430</v>
      </c>
      <c r="AH66" s="26" t="s">
        <v>430</v>
      </c>
      <c r="AI66" s="26" t="s">
        <v>430</v>
      </c>
      <c r="AJ66" s="26" t="s">
        <v>430</v>
      </c>
      <c r="AK66" s="26" t="s">
        <v>430</v>
      </c>
      <c r="AL66" s="49" t="s">
        <v>166</v>
      </c>
    </row>
    <row r="67" spans="1:38" s="2" customFormat="1" ht="26.25" customHeight="1" thickBot="1" x14ac:dyDescent="0.25">
      <c r="A67" s="70" t="s">
        <v>53</v>
      </c>
      <c r="B67" s="74" t="s">
        <v>167</v>
      </c>
      <c r="C67" s="71" t="s">
        <v>168</v>
      </c>
      <c r="D67" s="72"/>
      <c r="E67" s="143" t="s">
        <v>430</v>
      </c>
      <c r="F67" s="143" t="s">
        <v>430</v>
      </c>
      <c r="G67" s="143" t="s">
        <v>430</v>
      </c>
      <c r="H67" s="143" t="s">
        <v>430</v>
      </c>
      <c r="I67" s="143" t="s">
        <v>430</v>
      </c>
      <c r="J67" s="143" t="s">
        <v>430</v>
      </c>
      <c r="K67" s="143" t="s">
        <v>430</v>
      </c>
      <c r="L67" s="143" t="s">
        <v>430</v>
      </c>
      <c r="M67" s="143" t="s">
        <v>430</v>
      </c>
      <c r="N67" s="143" t="s">
        <v>430</v>
      </c>
      <c r="O67" s="143" t="s">
        <v>430</v>
      </c>
      <c r="P67" s="143" t="s">
        <v>430</v>
      </c>
      <c r="Q67" s="143" t="s">
        <v>430</v>
      </c>
      <c r="R67" s="143" t="s">
        <v>430</v>
      </c>
      <c r="S67" s="143" t="s">
        <v>430</v>
      </c>
      <c r="T67" s="143" t="s">
        <v>430</v>
      </c>
      <c r="U67" s="143" t="s">
        <v>430</v>
      </c>
      <c r="V67" s="143" t="s">
        <v>430</v>
      </c>
      <c r="W67" s="143" t="s">
        <v>430</v>
      </c>
      <c r="X67" s="143" t="s">
        <v>430</v>
      </c>
      <c r="Y67" s="143" t="s">
        <v>430</v>
      </c>
      <c r="Z67" s="143" t="s">
        <v>430</v>
      </c>
      <c r="AA67" s="143" t="s">
        <v>430</v>
      </c>
      <c r="AB67" s="143" t="s">
        <v>430</v>
      </c>
      <c r="AC67" s="143" t="s">
        <v>430</v>
      </c>
      <c r="AD67" s="143" t="s">
        <v>430</v>
      </c>
      <c r="AE67" s="60"/>
      <c r="AF67" s="26" t="s">
        <v>430</v>
      </c>
      <c r="AG67" s="26" t="s">
        <v>430</v>
      </c>
      <c r="AH67" s="26" t="s">
        <v>430</v>
      </c>
      <c r="AI67" s="26" t="s">
        <v>430</v>
      </c>
      <c r="AJ67" s="26" t="s">
        <v>430</v>
      </c>
      <c r="AK67" s="26" t="s">
        <v>430</v>
      </c>
      <c r="AL67" s="49" t="s">
        <v>169</v>
      </c>
    </row>
    <row r="68" spans="1:38" s="2" customFormat="1" ht="26.25" customHeight="1" thickBot="1" x14ac:dyDescent="0.25">
      <c r="A68" s="70" t="s">
        <v>53</v>
      </c>
      <c r="B68" s="74" t="s">
        <v>170</v>
      </c>
      <c r="C68" s="71" t="s">
        <v>171</v>
      </c>
      <c r="D68" s="72"/>
      <c r="E68" s="143" t="s">
        <v>430</v>
      </c>
      <c r="F68" s="143" t="s">
        <v>430</v>
      </c>
      <c r="G68" s="143" t="s">
        <v>430</v>
      </c>
      <c r="H68" s="143" t="s">
        <v>430</v>
      </c>
      <c r="I68" s="143" t="s">
        <v>430</v>
      </c>
      <c r="J68" s="143" t="s">
        <v>430</v>
      </c>
      <c r="K68" s="143" t="s">
        <v>430</v>
      </c>
      <c r="L68" s="143" t="s">
        <v>430</v>
      </c>
      <c r="M68" s="143" t="s">
        <v>430</v>
      </c>
      <c r="N68" s="143" t="s">
        <v>430</v>
      </c>
      <c r="O68" s="143" t="s">
        <v>430</v>
      </c>
      <c r="P68" s="143" t="s">
        <v>430</v>
      </c>
      <c r="Q68" s="143" t="s">
        <v>430</v>
      </c>
      <c r="R68" s="143" t="s">
        <v>430</v>
      </c>
      <c r="S68" s="143" t="s">
        <v>430</v>
      </c>
      <c r="T68" s="143" t="s">
        <v>430</v>
      </c>
      <c r="U68" s="143" t="s">
        <v>430</v>
      </c>
      <c r="V68" s="143" t="s">
        <v>430</v>
      </c>
      <c r="W68" s="143" t="s">
        <v>430</v>
      </c>
      <c r="X68" s="143" t="s">
        <v>430</v>
      </c>
      <c r="Y68" s="143" t="s">
        <v>430</v>
      </c>
      <c r="Z68" s="143" t="s">
        <v>430</v>
      </c>
      <c r="AA68" s="143" t="s">
        <v>430</v>
      </c>
      <c r="AB68" s="143" t="s">
        <v>430</v>
      </c>
      <c r="AC68" s="143" t="s">
        <v>430</v>
      </c>
      <c r="AD68" s="143" t="s">
        <v>430</v>
      </c>
      <c r="AE68" s="60"/>
      <c r="AF68" s="26" t="s">
        <v>430</v>
      </c>
      <c r="AG68" s="26" t="s">
        <v>430</v>
      </c>
      <c r="AH68" s="26" t="s">
        <v>430</v>
      </c>
      <c r="AI68" s="26" t="s">
        <v>430</v>
      </c>
      <c r="AJ68" s="26" t="s">
        <v>430</v>
      </c>
      <c r="AK68" s="26" t="s">
        <v>430</v>
      </c>
      <c r="AL68" s="49" t="s">
        <v>172</v>
      </c>
    </row>
    <row r="69" spans="1:38" s="2" customFormat="1" ht="26.25" customHeight="1" thickBot="1" x14ac:dyDescent="0.25">
      <c r="A69" s="70" t="s">
        <v>53</v>
      </c>
      <c r="B69" s="70" t="s">
        <v>173</v>
      </c>
      <c r="C69" s="71" t="s">
        <v>174</v>
      </c>
      <c r="D69" s="77"/>
      <c r="E69" s="145" t="s">
        <v>430</v>
      </c>
      <c r="F69" s="143" t="s">
        <v>430</v>
      </c>
      <c r="G69" s="143" t="s">
        <v>430</v>
      </c>
      <c r="H69" s="143" t="s">
        <v>430</v>
      </c>
      <c r="I69" s="143" t="s">
        <v>430</v>
      </c>
      <c r="J69" s="143" t="s">
        <v>430</v>
      </c>
      <c r="K69" s="143" t="s">
        <v>430</v>
      </c>
      <c r="L69" s="143" t="s">
        <v>430</v>
      </c>
      <c r="M69" s="143" t="s">
        <v>430</v>
      </c>
      <c r="N69" s="143" t="s">
        <v>430</v>
      </c>
      <c r="O69" s="143" t="s">
        <v>430</v>
      </c>
      <c r="P69" s="143" t="s">
        <v>430</v>
      </c>
      <c r="Q69" s="143" t="s">
        <v>430</v>
      </c>
      <c r="R69" s="143" t="s">
        <v>430</v>
      </c>
      <c r="S69" s="143" t="s">
        <v>430</v>
      </c>
      <c r="T69" s="143" t="s">
        <v>430</v>
      </c>
      <c r="U69" s="143" t="s">
        <v>430</v>
      </c>
      <c r="V69" s="143" t="s">
        <v>430</v>
      </c>
      <c r="W69" s="143" t="s">
        <v>430</v>
      </c>
      <c r="X69" s="143" t="s">
        <v>430</v>
      </c>
      <c r="Y69" s="143" t="s">
        <v>430</v>
      </c>
      <c r="Z69" s="143" t="s">
        <v>430</v>
      </c>
      <c r="AA69" s="143" t="s">
        <v>430</v>
      </c>
      <c r="AB69" s="143" t="s">
        <v>430</v>
      </c>
      <c r="AC69" s="143" t="s">
        <v>430</v>
      </c>
      <c r="AD69" s="143" t="s">
        <v>430</v>
      </c>
      <c r="AE69" s="60"/>
      <c r="AF69" s="26" t="s">
        <v>430</v>
      </c>
      <c r="AG69" s="26" t="s">
        <v>430</v>
      </c>
      <c r="AH69" s="26" t="s">
        <v>430</v>
      </c>
      <c r="AI69" s="26" t="s">
        <v>430</v>
      </c>
      <c r="AJ69" s="26" t="s">
        <v>430</v>
      </c>
      <c r="AK69" s="26" t="s">
        <v>430</v>
      </c>
      <c r="AL69" s="49" t="s">
        <v>175</v>
      </c>
    </row>
    <row r="70" spans="1:38" s="2" customFormat="1" ht="26.25" customHeight="1" thickBot="1" x14ac:dyDescent="0.25">
      <c r="A70" s="70" t="s">
        <v>53</v>
      </c>
      <c r="B70" s="70" t="s">
        <v>176</v>
      </c>
      <c r="C70" s="71" t="s">
        <v>385</v>
      </c>
      <c r="D70" s="77"/>
      <c r="E70" s="145" t="s">
        <v>432</v>
      </c>
      <c r="F70" s="143">
        <v>13.3</v>
      </c>
      <c r="G70" s="143" t="s">
        <v>431</v>
      </c>
      <c r="H70" s="143">
        <v>0.34819099999999997</v>
      </c>
      <c r="I70" s="143" t="s">
        <v>429</v>
      </c>
      <c r="J70" s="143" t="s">
        <v>429</v>
      </c>
      <c r="K70" s="143">
        <v>0.94</v>
      </c>
      <c r="L70" s="143" t="s">
        <v>429</v>
      </c>
      <c r="M70" s="143">
        <v>0.34</v>
      </c>
      <c r="N70" s="143" t="s">
        <v>432</v>
      </c>
      <c r="O70" s="143" t="s">
        <v>432</v>
      </c>
      <c r="P70" s="143" t="s">
        <v>432</v>
      </c>
      <c r="Q70" s="143" t="s">
        <v>432</v>
      </c>
      <c r="R70" s="143" t="s">
        <v>432</v>
      </c>
      <c r="S70" s="143" t="s">
        <v>432</v>
      </c>
      <c r="T70" s="143" t="s">
        <v>432</v>
      </c>
      <c r="U70" s="143" t="s">
        <v>432</v>
      </c>
      <c r="V70" s="143" t="s">
        <v>432</v>
      </c>
      <c r="W70" s="143" t="s">
        <v>432</v>
      </c>
      <c r="X70" s="143" t="s">
        <v>432</v>
      </c>
      <c r="Y70" s="143" t="s">
        <v>432</v>
      </c>
      <c r="Z70" s="143" t="s">
        <v>432</v>
      </c>
      <c r="AA70" s="143" t="s">
        <v>432</v>
      </c>
      <c r="AB70" s="143" t="s">
        <v>432</v>
      </c>
      <c r="AC70" s="143" t="s">
        <v>432</v>
      </c>
      <c r="AD70" s="143" t="s">
        <v>432</v>
      </c>
      <c r="AE70" s="60"/>
      <c r="AF70" s="26" t="s">
        <v>432</v>
      </c>
      <c r="AG70" s="26" t="s">
        <v>432</v>
      </c>
      <c r="AH70" s="26" t="s">
        <v>432</v>
      </c>
      <c r="AI70" s="26" t="s">
        <v>432</v>
      </c>
      <c r="AJ70" s="26" t="s">
        <v>432</v>
      </c>
      <c r="AK70" s="26" t="s">
        <v>432</v>
      </c>
      <c r="AL70" s="49" t="s">
        <v>412</v>
      </c>
    </row>
    <row r="71" spans="1:38" s="2" customFormat="1" ht="26.25" customHeight="1" thickBot="1" x14ac:dyDescent="0.25">
      <c r="A71" s="70" t="s">
        <v>53</v>
      </c>
      <c r="B71" s="70" t="s">
        <v>177</v>
      </c>
      <c r="C71" s="71" t="s">
        <v>178</v>
      </c>
      <c r="D71" s="77"/>
      <c r="E71" s="145" t="s">
        <v>432</v>
      </c>
      <c r="F71" s="143" t="s">
        <v>432</v>
      </c>
      <c r="G71" s="143" t="s">
        <v>432</v>
      </c>
      <c r="H71" s="143" t="s">
        <v>432</v>
      </c>
      <c r="I71" s="143" t="s">
        <v>429</v>
      </c>
      <c r="J71" s="143" t="s">
        <v>429</v>
      </c>
      <c r="K71" s="143" t="s">
        <v>432</v>
      </c>
      <c r="L71" s="143" t="s">
        <v>429</v>
      </c>
      <c r="M71" s="143" t="s">
        <v>432</v>
      </c>
      <c r="N71" s="143" t="s">
        <v>432</v>
      </c>
      <c r="O71" s="143" t="s">
        <v>432</v>
      </c>
      <c r="P71" s="143" t="s">
        <v>432</v>
      </c>
      <c r="Q71" s="143" t="s">
        <v>432</v>
      </c>
      <c r="R71" s="143" t="s">
        <v>432</v>
      </c>
      <c r="S71" s="143" t="s">
        <v>432</v>
      </c>
      <c r="T71" s="143" t="s">
        <v>432</v>
      </c>
      <c r="U71" s="143" t="s">
        <v>432</v>
      </c>
      <c r="V71" s="143" t="s">
        <v>432</v>
      </c>
      <c r="W71" s="143" t="s">
        <v>432</v>
      </c>
      <c r="X71" s="143" t="s">
        <v>432</v>
      </c>
      <c r="Y71" s="143" t="s">
        <v>432</v>
      </c>
      <c r="Z71" s="143" t="s">
        <v>432</v>
      </c>
      <c r="AA71" s="143" t="s">
        <v>432</v>
      </c>
      <c r="AB71" s="143" t="s">
        <v>432</v>
      </c>
      <c r="AC71" s="143" t="s">
        <v>432</v>
      </c>
      <c r="AD71" s="143" t="s">
        <v>432</v>
      </c>
      <c r="AE71" s="60"/>
      <c r="AF71" s="26" t="s">
        <v>432</v>
      </c>
      <c r="AG71" s="26" t="s">
        <v>432</v>
      </c>
      <c r="AH71" s="26" t="s">
        <v>432</v>
      </c>
      <c r="AI71" s="26" t="s">
        <v>432</v>
      </c>
      <c r="AJ71" s="26" t="s">
        <v>432</v>
      </c>
      <c r="AK71" s="26" t="s">
        <v>432</v>
      </c>
      <c r="AL71" s="49" t="s">
        <v>412</v>
      </c>
    </row>
    <row r="72" spans="1:38" s="2" customFormat="1" ht="26.25" customHeight="1" thickBot="1" x14ac:dyDescent="0.25">
      <c r="A72" s="70" t="s">
        <v>53</v>
      </c>
      <c r="B72" s="70" t="s">
        <v>179</v>
      </c>
      <c r="C72" s="71" t="s">
        <v>180</v>
      </c>
      <c r="D72" s="72"/>
      <c r="E72" s="143" t="s">
        <v>432</v>
      </c>
      <c r="F72" s="143" t="s">
        <v>432</v>
      </c>
      <c r="G72" s="143" t="s">
        <v>432</v>
      </c>
      <c r="H72" s="143" t="s">
        <v>432</v>
      </c>
      <c r="I72" s="143" t="s">
        <v>429</v>
      </c>
      <c r="J72" s="143" t="s">
        <v>429</v>
      </c>
      <c r="K72" s="143" t="s">
        <v>432</v>
      </c>
      <c r="L72" s="143" t="s">
        <v>429</v>
      </c>
      <c r="M72" s="143" t="s">
        <v>432</v>
      </c>
      <c r="N72" s="143" t="s">
        <v>432</v>
      </c>
      <c r="O72" s="143" t="s">
        <v>432</v>
      </c>
      <c r="P72" s="143" t="s">
        <v>432</v>
      </c>
      <c r="Q72" s="143" t="s">
        <v>432</v>
      </c>
      <c r="R72" s="143" t="s">
        <v>432</v>
      </c>
      <c r="S72" s="143" t="s">
        <v>432</v>
      </c>
      <c r="T72" s="143" t="s">
        <v>432</v>
      </c>
      <c r="U72" s="143" t="s">
        <v>432</v>
      </c>
      <c r="V72" s="143" t="s">
        <v>432</v>
      </c>
      <c r="W72" s="143" t="s">
        <v>432</v>
      </c>
      <c r="X72" s="143" t="s">
        <v>432</v>
      </c>
      <c r="Y72" s="143" t="s">
        <v>432</v>
      </c>
      <c r="Z72" s="143" t="s">
        <v>432</v>
      </c>
      <c r="AA72" s="143" t="s">
        <v>432</v>
      </c>
      <c r="AB72" s="143" t="s">
        <v>432</v>
      </c>
      <c r="AC72" s="143" t="s">
        <v>432</v>
      </c>
      <c r="AD72" s="143" t="s">
        <v>432</v>
      </c>
      <c r="AE72" s="60"/>
      <c r="AF72" s="26" t="s">
        <v>432</v>
      </c>
      <c r="AG72" s="26" t="s">
        <v>432</v>
      </c>
      <c r="AH72" s="26" t="s">
        <v>432</v>
      </c>
      <c r="AI72" s="26" t="s">
        <v>432</v>
      </c>
      <c r="AJ72" s="26" t="s">
        <v>432</v>
      </c>
      <c r="AK72" s="26" t="s">
        <v>432</v>
      </c>
      <c r="AL72" s="49" t="s">
        <v>181</v>
      </c>
    </row>
    <row r="73" spans="1:38" s="2" customFormat="1" ht="26.25" customHeight="1" thickBot="1" x14ac:dyDescent="0.25">
      <c r="A73" s="70" t="s">
        <v>53</v>
      </c>
      <c r="B73" s="70" t="s">
        <v>182</v>
      </c>
      <c r="C73" s="71" t="s">
        <v>183</v>
      </c>
      <c r="D73" s="72"/>
      <c r="E73" s="143" t="s">
        <v>430</v>
      </c>
      <c r="F73" s="143" t="s">
        <v>430</v>
      </c>
      <c r="G73" s="143" t="s">
        <v>430</v>
      </c>
      <c r="H73" s="143" t="s">
        <v>430</v>
      </c>
      <c r="I73" s="143" t="s">
        <v>430</v>
      </c>
      <c r="J73" s="143" t="s">
        <v>430</v>
      </c>
      <c r="K73" s="143" t="s">
        <v>430</v>
      </c>
      <c r="L73" s="143" t="s">
        <v>430</v>
      </c>
      <c r="M73" s="143" t="s">
        <v>430</v>
      </c>
      <c r="N73" s="143" t="s">
        <v>430</v>
      </c>
      <c r="O73" s="143" t="s">
        <v>430</v>
      </c>
      <c r="P73" s="143" t="s">
        <v>430</v>
      </c>
      <c r="Q73" s="143" t="s">
        <v>430</v>
      </c>
      <c r="R73" s="143" t="s">
        <v>430</v>
      </c>
      <c r="S73" s="143" t="s">
        <v>430</v>
      </c>
      <c r="T73" s="143" t="s">
        <v>430</v>
      </c>
      <c r="U73" s="143" t="s">
        <v>430</v>
      </c>
      <c r="V73" s="143" t="s">
        <v>430</v>
      </c>
      <c r="W73" s="143" t="s">
        <v>430</v>
      </c>
      <c r="X73" s="143" t="s">
        <v>430</v>
      </c>
      <c r="Y73" s="143" t="s">
        <v>430</v>
      </c>
      <c r="Z73" s="143" t="s">
        <v>430</v>
      </c>
      <c r="AA73" s="143" t="s">
        <v>430</v>
      </c>
      <c r="AB73" s="143" t="s">
        <v>430</v>
      </c>
      <c r="AC73" s="143" t="s">
        <v>430</v>
      </c>
      <c r="AD73" s="143" t="s">
        <v>430</v>
      </c>
      <c r="AE73" s="60"/>
      <c r="AF73" s="26" t="s">
        <v>430</v>
      </c>
      <c r="AG73" s="26" t="s">
        <v>430</v>
      </c>
      <c r="AH73" s="26" t="s">
        <v>430</v>
      </c>
      <c r="AI73" s="26" t="s">
        <v>430</v>
      </c>
      <c r="AJ73" s="26" t="s">
        <v>430</v>
      </c>
      <c r="AK73" s="26" t="s">
        <v>430</v>
      </c>
      <c r="AL73" s="49" t="s">
        <v>184</v>
      </c>
    </row>
    <row r="74" spans="1:38" s="2" customFormat="1" ht="26.25" customHeight="1" thickBot="1" x14ac:dyDescent="0.25">
      <c r="A74" s="70" t="s">
        <v>53</v>
      </c>
      <c r="B74" s="70" t="s">
        <v>185</v>
      </c>
      <c r="C74" s="71" t="s">
        <v>186</v>
      </c>
      <c r="D74" s="72"/>
      <c r="E74" s="143" t="s">
        <v>432</v>
      </c>
      <c r="F74" s="143" t="s">
        <v>432</v>
      </c>
      <c r="G74" s="143" t="s">
        <v>432</v>
      </c>
      <c r="H74" s="143" t="s">
        <v>432</v>
      </c>
      <c r="I74" s="143" t="s">
        <v>429</v>
      </c>
      <c r="J74" s="143" t="s">
        <v>429</v>
      </c>
      <c r="K74" s="143" t="s">
        <v>432</v>
      </c>
      <c r="L74" s="143" t="s">
        <v>429</v>
      </c>
      <c r="M74" s="143" t="s">
        <v>432</v>
      </c>
      <c r="N74" s="143" t="s">
        <v>432</v>
      </c>
      <c r="O74" s="143" t="s">
        <v>432</v>
      </c>
      <c r="P74" s="143" t="s">
        <v>432</v>
      </c>
      <c r="Q74" s="143" t="s">
        <v>432</v>
      </c>
      <c r="R74" s="143" t="s">
        <v>432</v>
      </c>
      <c r="S74" s="143" t="s">
        <v>432</v>
      </c>
      <c r="T74" s="143" t="s">
        <v>432</v>
      </c>
      <c r="U74" s="143" t="s">
        <v>432</v>
      </c>
      <c r="V74" s="143" t="s">
        <v>432</v>
      </c>
      <c r="W74" s="143" t="s">
        <v>432</v>
      </c>
      <c r="X74" s="143" t="s">
        <v>432</v>
      </c>
      <c r="Y74" s="143" t="s">
        <v>432</v>
      </c>
      <c r="Z74" s="143" t="s">
        <v>432</v>
      </c>
      <c r="AA74" s="143" t="s">
        <v>432</v>
      </c>
      <c r="AB74" s="143" t="s">
        <v>432</v>
      </c>
      <c r="AC74" s="143" t="s">
        <v>432</v>
      </c>
      <c r="AD74" s="143" t="s">
        <v>432</v>
      </c>
      <c r="AE74" s="60"/>
      <c r="AF74" s="26" t="s">
        <v>432</v>
      </c>
      <c r="AG74" s="26" t="s">
        <v>432</v>
      </c>
      <c r="AH74" s="26" t="s">
        <v>432</v>
      </c>
      <c r="AI74" s="26" t="s">
        <v>432</v>
      </c>
      <c r="AJ74" s="26" t="s">
        <v>432</v>
      </c>
      <c r="AK74" s="26" t="s">
        <v>432</v>
      </c>
      <c r="AL74" s="49" t="s">
        <v>187</v>
      </c>
    </row>
    <row r="75" spans="1:38" s="2" customFormat="1" ht="26.25" customHeight="1" thickBot="1" x14ac:dyDescent="0.25">
      <c r="A75" s="70" t="s">
        <v>53</v>
      </c>
      <c r="B75" s="70" t="s">
        <v>188</v>
      </c>
      <c r="C75" s="71" t="s">
        <v>189</v>
      </c>
      <c r="D75" s="77"/>
      <c r="E75" s="143" t="s">
        <v>430</v>
      </c>
      <c r="F75" s="143" t="s">
        <v>430</v>
      </c>
      <c r="G75" s="143" t="s">
        <v>430</v>
      </c>
      <c r="H75" s="143" t="s">
        <v>430</v>
      </c>
      <c r="I75" s="143" t="s">
        <v>430</v>
      </c>
      <c r="J75" s="143" t="s">
        <v>430</v>
      </c>
      <c r="K75" s="143" t="s">
        <v>430</v>
      </c>
      <c r="L75" s="143" t="s">
        <v>430</v>
      </c>
      <c r="M75" s="143" t="s">
        <v>430</v>
      </c>
      <c r="N75" s="143" t="s">
        <v>430</v>
      </c>
      <c r="O75" s="143" t="s">
        <v>430</v>
      </c>
      <c r="P75" s="143" t="s">
        <v>430</v>
      </c>
      <c r="Q75" s="143" t="s">
        <v>430</v>
      </c>
      <c r="R75" s="143" t="s">
        <v>430</v>
      </c>
      <c r="S75" s="143" t="s">
        <v>430</v>
      </c>
      <c r="T75" s="143" t="s">
        <v>430</v>
      </c>
      <c r="U75" s="143" t="s">
        <v>430</v>
      </c>
      <c r="V75" s="143" t="s">
        <v>430</v>
      </c>
      <c r="W75" s="143" t="s">
        <v>430</v>
      </c>
      <c r="X75" s="143" t="s">
        <v>430</v>
      </c>
      <c r="Y75" s="143" t="s">
        <v>430</v>
      </c>
      <c r="Z75" s="143" t="s">
        <v>430</v>
      </c>
      <c r="AA75" s="143" t="s">
        <v>430</v>
      </c>
      <c r="AB75" s="143" t="s">
        <v>430</v>
      </c>
      <c r="AC75" s="143" t="s">
        <v>430</v>
      </c>
      <c r="AD75" s="143" t="s">
        <v>430</v>
      </c>
      <c r="AE75" s="60"/>
      <c r="AF75" s="26" t="s">
        <v>430</v>
      </c>
      <c r="AG75" s="26" t="s">
        <v>430</v>
      </c>
      <c r="AH75" s="26" t="s">
        <v>430</v>
      </c>
      <c r="AI75" s="26" t="s">
        <v>430</v>
      </c>
      <c r="AJ75" s="26" t="s">
        <v>430</v>
      </c>
      <c r="AK75" s="26" t="s">
        <v>430</v>
      </c>
      <c r="AL75" s="49" t="s">
        <v>190</v>
      </c>
    </row>
    <row r="76" spans="1:38" s="2" customFormat="1" ht="26.25" customHeight="1" thickBot="1" x14ac:dyDescent="0.25">
      <c r="A76" s="70" t="s">
        <v>53</v>
      </c>
      <c r="B76" s="70" t="s">
        <v>191</v>
      </c>
      <c r="C76" s="71" t="s">
        <v>192</v>
      </c>
      <c r="D76" s="72"/>
      <c r="E76" s="143" t="s">
        <v>432</v>
      </c>
      <c r="F76" s="143" t="s">
        <v>432</v>
      </c>
      <c r="G76" s="143" t="s">
        <v>432</v>
      </c>
      <c r="H76" s="143" t="s">
        <v>432</v>
      </c>
      <c r="I76" s="143" t="s">
        <v>429</v>
      </c>
      <c r="J76" s="143" t="s">
        <v>429</v>
      </c>
      <c r="K76" s="143" t="s">
        <v>432</v>
      </c>
      <c r="L76" s="143" t="s">
        <v>429</v>
      </c>
      <c r="M76" s="143" t="s">
        <v>432</v>
      </c>
      <c r="N76" s="143" t="s">
        <v>432</v>
      </c>
      <c r="O76" s="143" t="s">
        <v>432</v>
      </c>
      <c r="P76" s="143" t="s">
        <v>432</v>
      </c>
      <c r="Q76" s="143" t="s">
        <v>432</v>
      </c>
      <c r="R76" s="143" t="s">
        <v>432</v>
      </c>
      <c r="S76" s="143" t="s">
        <v>432</v>
      </c>
      <c r="T76" s="143" t="s">
        <v>432</v>
      </c>
      <c r="U76" s="143" t="s">
        <v>432</v>
      </c>
      <c r="V76" s="143" t="s">
        <v>432</v>
      </c>
      <c r="W76" s="143" t="s">
        <v>432</v>
      </c>
      <c r="X76" s="143" t="s">
        <v>432</v>
      </c>
      <c r="Y76" s="143" t="s">
        <v>432</v>
      </c>
      <c r="Z76" s="143" t="s">
        <v>432</v>
      </c>
      <c r="AA76" s="143" t="s">
        <v>432</v>
      </c>
      <c r="AB76" s="143" t="s">
        <v>432</v>
      </c>
      <c r="AC76" s="143" t="s">
        <v>432</v>
      </c>
      <c r="AD76" s="143" t="s">
        <v>432</v>
      </c>
      <c r="AE76" s="60"/>
      <c r="AF76" s="26" t="s">
        <v>432</v>
      </c>
      <c r="AG76" s="26" t="s">
        <v>432</v>
      </c>
      <c r="AH76" s="26" t="s">
        <v>432</v>
      </c>
      <c r="AI76" s="26" t="s">
        <v>432</v>
      </c>
      <c r="AJ76" s="26" t="s">
        <v>432</v>
      </c>
      <c r="AK76" s="26" t="s">
        <v>432</v>
      </c>
      <c r="AL76" s="49" t="s">
        <v>193</v>
      </c>
    </row>
    <row r="77" spans="1:38" s="2" customFormat="1" ht="26.25" customHeight="1" thickBot="1" x14ac:dyDescent="0.25">
      <c r="A77" s="70" t="s">
        <v>53</v>
      </c>
      <c r="B77" s="70" t="s">
        <v>194</v>
      </c>
      <c r="C77" s="71" t="s">
        <v>195</v>
      </c>
      <c r="D77" s="72"/>
      <c r="E77" s="143" t="s">
        <v>432</v>
      </c>
      <c r="F77" s="143" t="s">
        <v>432</v>
      </c>
      <c r="G77" s="143" t="s">
        <v>432</v>
      </c>
      <c r="H77" s="143" t="s">
        <v>432</v>
      </c>
      <c r="I77" s="143" t="s">
        <v>429</v>
      </c>
      <c r="J77" s="143" t="s">
        <v>429</v>
      </c>
      <c r="K77" s="143" t="s">
        <v>432</v>
      </c>
      <c r="L77" s="143" t="s">
        <v>429</v>
      </c>
      <c r="M77" s="143" t="s">
        <v>432</v>
      </c>
      <c r="N77" s="143" t="s">
        <v>432</v>
      </c>
      <c r="O77" s="143" t="s">
        <v>432</v>
      </c>
      <c r="P77" s="143" t="s">
        <v>432</v>
      </c>
      <c r="Q77" s="143" t="s">
        <v>432</v>
      </c>
      <c r="R77" s="143" t="s">
        <v>432</v>
      </c>
      <c r="S77" s="143" t="s">
        <v>432</v>
      </c>
      <c r="T77" s="143" t="s">
        <v>432</v>
      </c>
      <c r="U77" s="143" t="s">
        <v>432</v>
      </c>
      <c r="V77" s="143" t="s">
        <v>432</v>
      </c>
      <c r="W77" s="143" t="s">
        <v>432</v>
      </c>
      <c r="X77" s="143" t="s">
        <v>432</v>
      </c>
      <c r="Y77" s="143" t="s">
        <v>432</v>
      </c>
      <c r="Z77" s="143" t="s">
        <v>432</v>
      </c>
      <c r="AA77" s="143" t="s">
        <v>432</v>
      </c>
      <c r="AB77" s="143" t="s">
        <v>432</v>
      </c>
      <c r="AC77" s="143" t="s">
        <v>432</v>
      </c>
      <c r="AD77" s="143" t="s">
        <v>432</v>
      </c>
      <c r="AE77" s="60"/>
      <c r="AF77" s="26" t="s">
        <v>432</v>
      </c>
      <c r="AG77" s="26" t="s">
        <v>432</v>
      </c>
      <c r="AH77" s="26" t="s">
        <v>432</v>
      </c>
      <c r="AI77" s="26" t="s">
        <v>432</v>
      </c>
      <c r="AJ77" s="26" t="s">
        <v>432</v>
      </c>
      <c r="AK77" s="26" t="s">
        <v>432</v>
      </c>
      <c r="AL77" s="49" t="s">
        <v>196</v>
      </c>
    </row>
    <row r="78" spans="1:38" s="2" customFormat="1" ht="26.25" customHeight="1" thickBot="1" x14ac:dyDescent="0.25">
      <c r="A78" s="70" t="s">
        <v>53</v>
      </c>
      <c r="B78" s="70" t="s">
        <v>197</v>
      </c>
      <c r="C78" s="71" t="s">
        <v>198</v>
      </c>
      <c r="D78" s="72"/>
      <c r="E78" s="182" t="s">
        <v>430</v>
      </c>
      <c r="F78" s="182" t="s">
        <v>430</v>
      </c>
      <c r="G78" s="182" t="s">
        <v>430</v>
      </c>
      <c r="H78" s="182" t="s">
        <v>430</v>
      </c>
      <c r="I78" s="182" t="s">
        <v>430</v>
      </c>
      <c r="J78" s="182" t="s">
        <v>430</v>
      </c>
      <c r="K78" s="182" t="s">
        <v>430</v>
      </c>
      <c r="L78" s="182" t="s">
        <v>430</v>
      </c>
      <c r="M78" s="182" t="s">
        <v>430</v>
      </c>
      <c r="N78" s="182" t="s">
        <v>430</v>
      </c>
      <c r="O78" s="182" t="s">
        <v>430</v>
      </c>
      <c r="P78" s="182" t="s">
        <v>430</v>
      </c>
      <c r="Q78" s="182" t="s">
        <v>430</v>
      </c>
      <c r="R78" s="182" t="s">
        <v>430</v>
      </c>
      <c r="S78" s="182" t="s">
        <v>430</v>
      </c>
      <c r="T78" s="182" t="s">
        <v>430</v>
      </c>
      <c r="U78" s="182" t="s">
        <v>430</v>
      </c>
      <c r="V78" s="182" t="s">
        <v>430</v>
      </c>
      <c r="W78" s="182" t="s">
        <v>430</v>
      </c>
      <c r="X78" s="182" t="s">
        <v>430</v>
      </c>
      <c r="Y78" s="182" t="s">
        <v>430</v>
      </c>
      <c r="Z78" s="182" t="s">
        <v>430</v>
      </c>
      <c r="AA78" s="182" t="s">
        <v>430</v>
      </c>
      <c r="AB78" s="182" t="s">
        <v>430</v>
      </c>
      <c r="AC78" s="182" t="s">
        <v>430</v>
      </c>
      <c r="AD78" s="182" t="s">
        <v>430</v>
      </c>
      <c r="AE78" s="60"/>
      <c r="AF78" s="26" t="s">
        <v>432</v>
      </c>
      <c r="AG78" s="26" t="s">
        <v>432</v>
      </c>
      <c r="AH78" s="26" t="s">
        <v>432</v>
      </c>
      <c r="AI78" s="26" t="s">
        <v>432</v>
      </c>
      <c r="AJ78" s="26" t="s">
        <v>432</v>
      </c>
      <c r="AK78" s="26" t="s">
        <v>432</v>
      </c>
      <c r="AL78" s="49" t="s">
        <v>199</v>
      </c>
    </row>
    <row r="79" spans="1:38" s="2" customFormat="1" ht="26.25" customHeight="1" thickBot="1" x14ac:dyDescent="0.25">
      <c r="A79" s="70" t="s">
        <v>53</v>
      </c>
      <c r="B79" s="70" t="s">
        <v>200</v>
      </c>
      <c r="C79" s="71" t="s">
        <v>201</v>
      </c>
      <c r="D79" s="72"/>
      <c r="E79" s="143" t="s">
        <v>430</v>
      </c>
      <c r="F79" s="143" t="s">
        <v>430</v>
      </c>
      <c r="G79" s="143" t="s">
        <v>430</v>
      </c>
      <c r="H79" s="143" t="s">
        <v>430</v>
      </c>
      <c r="I79" s="143" t="s">
        <v>430</v>
      </c>
      <c r="J79" s="143" t="s">
        <v>430</v>
      </c>
      <c r="K79" s="143" t="s">
        <v>430</v>
      </c>
      <c r="L79" s="143" t="s">
        <v>430</v>
      </c>
      <c r="M79" s="143" t="s">
        <v>430</v>
      </c>
      <c r="N79" s="143" t="s">
        <v>430</v>
      </c>
      <c r="O79" s="143" t="s">
        <v>430</v>
      </c>
      <c r="P79" s="143" t="s">
        <v>430</v>
      </c>
      <c r="Q79" s="143" t="s">
        <v>430</v>
      </c>
      <c r="R79" s="143" t="s">
        <v>430</v>
      </c>
      <c r="S79" s="143" t="s">
        <v>430</v>
      </c>
      <c r="T79" s="143" t="s">
        <v>430</v>
      </c>
      <c r="U79" s="143" t="s">
        <v>430</v>
      </c>
      <c r="V79" s="143" t="s">
        <v>430</v>
      </c>
      <c r="W79" s="143" t="s">
        <v>430</v>
      </c>
      <c r="X79" s="143" t="s">
        <v>430</v>
      </c>
      <c r="Y79" s="143" t="s">
        <v>430</v>
      </c>
      <c r="Z79" s="143" t="s">
        <v>430</v>
      </c>
      <c r="AA79" s="143" t="s">
        <v>430</v>
      </c>
      <c r="AB79" s="143" t="s">
        <v>430</v>
      </c>
      <c r="AC79" s="143" t="s">
        <v>430</v>
      </c>
      <c r="AD79" s="143" t="s">
        <v>430</v>
      </c>
      <c r="AE79" s="60"/>
      <c r="AF79" s="26" t="s">
        <v>430</v>
      </c>
      <c r="AG79" s="26" t="s">
        <v>430</v>
      </c>
      <c r="AH79" s="26" t="s">
        <v>430</v>
      </c>
      <c r="AI79" s="26" t="s">
        <v>430</v>
      </c>
      <c r="AJ79" s="26" t="s">
        <v>430</v>
      </c>
      <c r="AK79" s="26" t="s">
        <v>430</v>
      </c>
      <c r="AL79" s="49" t="s">
        <v>202</v>
      </c>
    </row>
    <row r="80" spans="1:38" s="2" customFormat="1" ht="26.25" customHeight="1" thickBot="1" x14ac:dyDescent="0.25">
      <c r="A80" s="70" t="s">
        <v>53</v>
      </c>
      <c r="B80" s="74" t="s">
        <v>203</v>
      </c>
      <c r="C80" s="76" t="s">
        <v>204</v>
      </c>
      <c r="D80" s="72"/>
      <c r="E80" s="143" t="s">
        <v>432</v>
      </c>
      <c r="F80" s="143" t="s">
        <v>432</v>
      </c>
      <c r="G80" s="143" t="s">
        <v>432</v>
      </c>
      <c r="H80" s="143">
        <v>0.16</v>
      </c>
      <c r="I80" s="143" t="s">
        <v>429</v>
      </c>
      <c r="J80" s="143" t="s">
        <v>429</v>
      </c>
      <c r="K80" s="143" t="s">
        <v>432</v>
      </c>
      <c r="L80" s="143" t="s">
        <v>429</v>
      </c>
      <c r="M80" s="143" t="s">
        <v>432</v>
      </c>
      <c r="N80" s="143" t="s">
        <v>432</v>
      </c>
      <c r="O80" s="143" t="s">
        <v>432</v>
      </c>
      <c r="P80" s="143" t="s">
        <v>432</v>
      </c>
      <c r="Q80" s="143" t="s">
        <v>432</v>
      </c>
      <c r="R80" s="143" t="s">
        <v>432</v>
      </c>
      <c r="S80" s="143" t="s">
        <v>432</v>
      </c>
      <c r="T80" s="143" t="s">
        <v>432</v>
      </c>
      <c r="U80" s="143" t="s">
        <v>432</v>
      </c>
      <c r="V80" s="143" t="s">
        <v>432</v>
      </c>
      <c r="W80" s="143" t="s">
        <v>432</v>
      </c>
      <c r="X80" s="143" t="s">
        <v>432</v>
      </c>
      <c r="Y80" s="143" t="s">
        <v>432</v>
      </c>
      <c r="Z80" s="143" t="s">
        <v>432</v>
      </c>
      <c r="AA80" s="143" t="s">
        <v>432</v>
      </c>
      <c r="AB80" s="143" t="s">
        <v>432</v>
      </c>
      <c r="AC80" s="143" t="s">
        <v>432</v>
      </c>
      <c r="AD80" s="143" t="s">
        <v>432</v>
      </c>
      <c r="AE80" s="60"/>
      <c r="AF80" s="26" t="s">
        <v>432</v>
      </c>
      <c r="AG80" s="26" t="s">
        <v>432</v>
      </c>
      <c r="AH80" s="26" t="s">
        <v>432</v>
      </c>
      <c r="AI80" s="26" t="s">
        <v>432</v>
      </c>
      <c r="AJ80" s="26" t="s">
        <v>432</v>
      </c>
      <c r="AK80" s="26" t="s">
        <v>432</v>
      </c>
      <c r="AL80" s="49" t="s">
        <v>412</v>
      </c>
    </row>
    <row r="81" spans="1:38" s="2" customFormat="1" ht="26.25" customHeight="1" thickBot="1" x14ac:dyDescent="0.25">
      <c r="A81" s="70" t="s">
        <v>53</v>
      </c>
      <c r="B81" s="74" t="s">
        <v>205</v>
      </c>
      <c r="C81" s="76" t="s">
        <v>206</v>
      </c>
      <c r="D81" s="72"/>
      <c r="E81" s="143" t="s">
        <v>432</v>
      </c>
      <c r="F81" s="143" t="s">
        <v>432</v>
      </c>
      <c r="G81" s="143" t="s">
        <v>432</v>
      </c>
      <c r="H81" s="143" t="s">
        <v>432</v>
      </c>
      <c r="I81" s="143" t="s">
        <v>429</v>
      </c>
      <c r="J81" s="143" t="s">
        <v>429</v>
      </c>
      <c r="K81" s="143" t="s">
        <v>432</v>
      </c>
      <c r="L81" s="143" t="s">
        <v>429</v>
      </c>
      <c r="M81" s="143" t="s">
        <v>432</v>
      </c>
      <c r="N81" s="143" t="s">
        <v>432</v>
      </c>
      <c r="O81" s="143" t="s">
        <v>432</v>
      </c>
      <c r="P81" s="143" t="s">
        <v>432</v>
      </c>
      <c r="Q81" s="143" t="s">
        <v>432</v>
      </c>
      <c r="R81" s="143" t="s">
        <v>432</v>
      </c>
      <c r="S81" s="143" t="s">
        <v>432</v>
      </c>
      <c r="T81" s="143" t="s">
        <v>432</v>
      </c>
      <c r="U81" s="143" t="s">
        <v>432</v>
      </c>
      <c r="V81" s="143" t="s">
        <v>432</v>
      </c>
      <c r="W81" s="143" t="s">
        <v>432</v>
      </c>
      <c r="X81" s="143" t="s">
        <v>432</v>
      </c>
      <c r="Y81" s="143" t="s">
        <v>432</v>
      </c>
      <c r="Z81" s="143" t="s">
        <v>432</v>
      </c>
      <c r="AA81" s="143" t="s">
        <v>432</v>
      </c>
      <c r="AB81" s="143" t="s">
        <v>432</v>
      </c>
      <c r="AC81" s="143" t="s">
        <v>432</v>
      </c>
      <c r="AD81" s="143" t="s">
        <v>432</v>
      </c>
      <c r="AE81" s="60"/>
      <c r="AF81" s="26" t="s">
        <v>432</v>
      </c>
      <c r="AG81" s="26" t="s">
        <v>432</v>
      </c>
      <c r="AH81" s="26" t="s">
        <v>432</v>
      </c>
      <c r="AI81" s="26" t="s">
        <v>432</v>
      </c>
      <c r="AJ81" s="26" t="s">
        <v>432</v>
      </c>
      <c r="AK81" s="26" t="s">
        <v>432</v>
      </c>
      <c r="AL81" s="49" t="s">
        <v>207</v>
      </c>
    </row>
    <row r="82" spans="1:38" s="2" customFormat="1" ht="26.25" customHeight="1" thickBot="1" x14ac:dyDescent="0.25">
      <c r="A82" s="70" t="s">
        <v>208</v>
      </c>
      <c r="B82" s="74" t="s">
        <v>209</v>
      </c>
      <c r="C82" s="80" t="s">
        <v>210</v>
      </c>
      <c r="D82" s="72"/>
      <c r="E82" s="146" t="s">
        <v>432</v>
      </c>
      <c r="F82" s="146">
        <v>4.0678510000000001</v>
      </c>
      <c r="G82" s="146" t="s">
        <v>432</v>
      </c>
      <c r="H82" s="146" t="s">
        <v>432</v>
      </c>
      <c r="I82" s="146" t="s">
        <v>429</v>
      </c>
      <c r="J82" s="146" t="s">
        <v>429</v>
      </c>
      <c r="K82" s="146" t="s">
        <v>432</v>
      </c>
      <c r="L82" s="146" t="s">
        <v>429</v>
      </c>
      <c r="M82" s="146" t="s">
        <v>432</v>
      </c>
      <c r="N82" s="146" t="s">
        <v>432</v>
      </c>
      <c r="O82" s="146" t="s">
        <v>432</v>
      </c>
      <c r="P82" s="146" t="s">
        <v>432</v>
      </c>
      <c r="Q82" s="146" t="s">
        <v>432</v>
      </c>
      <c r="R82" s="146" t="s">
        <v>432</v>
      </c>
      <c r="S82" s="146" t="s">
        <v>432</v>
      </c>
      <c r="T82" s="146" t="s">
        <v>432</v>
      </c>
      <c r="U82" s="146" t="s">
        <v>432</v>
      </c>
      <c r="V82" s="146" t="s">
        <v>432</v>
      </c>
      <c r="W82" s="146" t="s">
        <v>432</v>
      </c>
      <c r="X82" s="146" t="s">
        <v>432</v>
      </c>
      <c r="Y82" s="146" t="s">
        <v>432</v>
      </c>
      <c r="Z82" s="146" t="s">
        <v>432</v>
      </c>
      <c r="AA82" s="146" t="s">
        <v>432</v>
      </c>
      <c r="AB82" s="146" t="s">
        <v>432</v>
      </c>
      <c r="AC82" s="146" t="s">
        <v>432</v>
      </c>
      <c r="AD82" s="146" t="s">
        <v>432</v>
      </c>
      <c r="AE82" s="60"/>
      <c r="AF82" s="26" t="s">
        <v>432</v>
      </c>
      <c r="AG82" s="26" t="s">
        <v>432</v>
      </c>
      <c r="AH82" s="26" t="s">
        <v>432</v>
      </c>
      <c r="AI82" s="26" t="s">
        <v>432</v>
      </c>
      <c r="AJ82" s="26" t="s">
        <v>432</v>
      </c>
      <c r="AK82" s="26">
        <v>1.5705990000000001</v>
      </c>
      <c r="AL82" s="49" t="s">
        <v>219</v>
      </c>
    </row>
    <row r="83" spans="1:38" s="2" customFormat="1" ht="26.25" customHeight="1" thickBot="1" x14ac:dyDescent="0.25">
      <c r="A83" s="70" t="s">
        <v>53</v>
      </c>
      <c r="B83" s="81" t="s">
        <v>211</v>
      </c>
      <c r="C83" s="82" t="s">
        <v>212</v>
      </c>
      <c r="D83" s="72"/>
      <c r="E83" s="146" t="s">
        <v>432</v>
      </c>
      <c r="F83" s="146">
        <v>2.7E-2</v>
      </c>
      <c r="G83" s="146" t="s">
        <v>432</v>
      </c>
      <c r="H83" s="146" t="s">
        <v>432</v>
      </c>
      <c r="I83" s="146" t="s">
        <v>429</v>
      </c>
      <c r="J83" s="146" t="s">
        <v>429</v>
      </c>
      <c r="K83" s="146">
        <v>0.25664999999999999</v>
      </c>
      <c r="L83" s="146" t="s">
        <v>429</v>
      </c>
      <c r="M83" s="146" t="s">
        <v>432</v>
      </c>
      <c r="N83" s="146" t="s">
        <v>432</v>
      </c>
      <c r="O83" s="146" t="s">
        <v>432</v>
      </c>
      <c r="P83" s="146" t="s">
        <v>432</v>
      </c>
      <c r="Q83" s="146" t="s">
        <v>432</v>
      </c>
      <c r="R83" s="146" t="s">
        <v>432</v>
      </c>
      <c r="S83" s="146" t="s">
        <v>432</v>
      </c>
      <c r="T83" s="146" t="s">
        <v>432</v>
      </c>
      <c r="U83" s="146" t="s">
        <v>432</v>
      </c>
      <c r="V83" s="146" t="s">
        <v>432</v>
      </c>
      <c r="W83" s="146" t="s">
        <v>432</v>
      </c>
      <c r="X83" s="146" t="s">
        <v>432</v>
      </c>
      <c r="Y83" s="146" t="s">
        <v>432</v>
      </c>
      <c r="Z83" s="146" t="s">
        <v>432</v>
      </c>
      <c r="AA83" s="146" t="s">
        <v>432</v>
      </c>
      <c r="AB83" s="146" t="s">
        <v>432</v>
      </c>
      <c r="AC83" s="146" t="s">
        <v>432</v>
      </c>
      <c r="AD83" s="146" t="s">
        <v>432</v>
      </c>
      <c r="AE83" s="60"/>
      <c r="AF83" s="26" t="s">
        <v>432</v>
      </c>
      <c r="AG83" s="26" t="s">
        <v>432</v>
      </c>
      <c r="AH83" s="26" t="s">
        <v>432</v>
      </c>
      <c r="AI83" s="26" t="s">
        <v>432</v>
      </c>
      <c r="AJ83" s="26" t="s">
        <v>432</v>
      </c>
      <c r="AK83" s="26">
        <v>1711</v>
      </c>
      <c r="AL83" s="49" t="s">
        <v>412</v>
      </c>
    </row>
    <row r="84" spans="1:38" s="2" customFormat="1" ht="26.25" customHeight="1" thickBot="1" x14ac:dyDescent="0.25">
      <c r="A84" s="70" t="s">
        <v>53</v>
      </c>
      <c r="B84" s="81" t="s">
        <v>213</v>
      </c>
      <c r="C84" s="82" t="s">
        <v>214</v>
      </c>
      <c r="D84" s="72"/>
      <c r="E84" s="146" t="s">
        <v>430</v>
      </c>
      <c r="F84" s="146" t="s">
        <v>430</v>
      </c>
      <c r="G84" s="146" t="s">
        <v>430</v>
      </c>
      <c r="H84" s="146" t="s">
        <v>430</v>
      </c>
      <c r="I84" s="146" t="s">
        <v>430</v>
      </c>
      <c r="J84" s="146" t="s">
        <v>430</v>
      </c>
      <c r="K84" s="146" t="s">
        <v>430</v>
      </c>
      <c r="L84" s="146" t="s">
        <v>430</v>
      </c>
      <c r="M84" s="146" t="s">
        <v>430</v>
      </c>
      <c r="N84" s="146" t="s">
        <v>430</v>
      </c>
      <c r="O84" s="146" t="s">
        <v>430</v>
      </c>
      <c r="P84" s="146" t="s">
        <v>430</v>
      </c>
      <c r="Q84" s="146" t="s">
        <v>430</v>
      </c>
      <c r="R84" s="146" t="s">
        <v>430</v>
      </c>
      <c r="S84" s="146" t="s">
        <v>430</v>
      </c>
      <c r="T84" s="146" t="s">
        <v>430</v>
      </c>
      <c r="U84" s="146" t="s">
        <v>430</v>
      </c>
      <c r="V84" s="146" t="s">
        <v>430</v>
      </c>
      <c r="W84" s="146" t="s">
        <v>430</v>
      </c>
      <c r="X84" s="146" t="s">
        <v>430</v>
      </c>
      <c r="Y84" s="146" t="s">
        <v>430</v>
      </c>
      <c r="Z84" s="146" t="s">
        <v>430</v>
      </c>
      <c r="AA84" s="146" t="s">
        <v>430</v>
      </c>
      <c r="AB84" s="146" t="s">
        <v>430</v>
      </c>
      <c r="AC84" s="146" t="s">
        <v>430</v>
      </c>
      <c r="AD84" s="146" t="s">
        <v>430</v>
      </c>
      <c r="AE84" s="60"/>
      <c r="AF84" s="26" t="s">
        <v>430</v>
      </c>
      <c r="AG84" s="26" t="s">
        <v>430</v>
      </c>
      <c r="AH84" s="26" t="s">
        <v>430</v>
      </c>
      <c r="AI84" s="26" t="s">
        <v>430</v>
      </c>
      <c r="AJ84" s="26" t="s">
        <v>430</v>
      </c>
      <c r="AK84" s="26" t="s">
        <v>430</v>
      </c>
      <c r="AL84" s="49" t="s">
        <v>412</v>
      </c>
    </row>
    <row r="85" spans="1:38" s="2" customFormat="1" ht="26.25" customHeight="1" thickBot="1" x14ac:dyDescent="0.25">
      <c r="A85" s="70" t="s">
        <v>208</v>
      </c>
      <c r="B85" s="76" t="s">
        <v>215</v>
      </c>
      <c r="C85" s="82" t="s">
        <v>403</v>
      </c>
      <c r="D85" s="72"/>
      <c r="E85" s="146" t="s">
        <v>432</v>
      </c>
      <c r="F85" s="146">
        <v>2.2420890000000004</v>
      </c>
      <c r="G85" s="146" t="s">
        <v>432</v>
      </c>
      <c r="H85" s="146" t="s">
        <v>432</v>
      </c>
      <c r="I85" s="146" t="s">
        <v>429</v>
      </c>
      <c r="J85" s="146" t="s">
        <v>429</v>
      </c>
      <c r="K85" s="146" t="s">
        <v>432</v>
      </c>
      <c r="L85" s="146" t="s">
        <v>429</v>
      </c>
      <c r="M85" s="146" t="s">
        <v>432</v>
      </c>
      <c r="N85" s="146" t="s">
        <v>432</v>
      </c>
      <c r="O85" s="146" t="s">
        <v>432</v>
      </c>
      <c r="P85" s="146" t="s">
        <v>432</v>
      </c>
      <c r="Q85" s="146" t="s">
        <v>432</v>
      </c>
      <c r="R85" s="146" t="s">
        <v>432</v>
      </c>
      <c r="S85" s="146" t="s">
        <v>432</v>
      </c>
      <c r="T85" s="146" t="s">
        <v>432</v>
      </c>
      <c r="U85" s="146" t="s">
        <v>432</v>
      </c>
      <c r="V85" s="146" t="s">
        <v>432</v>
      </c>
      <c r="W85" s="146" t="s">
        <v>432</v>
      </c>
      <c r="X85" s="146" t="s">
        <v>432</v>
      </c>
      <c r="Y85" s="146" t="s">
        <v>432</v>
      </c>
      <c r="Z85" s="146" t="s">
        <v>432</v>
      </c>
      <c r="AA85" s="146" t="s">
        <v>432</v>
      </c>
      <c r="AB85" s="146" t="s">
        <v>432</v>
      </c>
      <c r="AC85" s="146" t="s">
        <v>432</v>
      </c>
      <c r="AD85" s="146" t="s">
        <v>432</v>
      </c>
      <c r="AE85" s="60"/>
      <c r="AF85" s="26" t="s">
        <v>432</v>
      </c>
      <c r="AG85" s="26" t="s">
        <v>432</v>
      </c>
      <c r="AH85" s="26" t="s">
        <v>432</v>
      </c>
      <c r="AI85" s="26" t="s">
        <v>432</v>
      </c>
      <c r="AJ85" s="26" t="s">
        <v>432</v>
      </c>
      <c r="AK85" s="26">
        <v>7.281663</v>
      </c>
      <c r="AL85" s="49" t="s">
        <v>216</v>
      </c>
    </row>
    <row r="86" spans="1:38" s="2" customFormat="1" ht="26.25" customHeight="1" thickBot="1" x14ac:dyDescent="0.25">
      <c r="A86" s="70" t="s">
        <v>208</v>
      </c>
      <c r="B86" s="76" t="s">
        <v>217</v>
      </c>
      <c r="C86" s="80" t="s">
        <v>218</v>
      </c>
      <c r="D86" s="72"/>
      <c r="E86" s="146" t="s">
        <v>432</v>
      </c>
      <c r="F86" s="146">
        <v>0.17954100000000001</v>
      </c>
      <c r="G86" s="146" t="s">
        <v>432</v>
      </c>
      <c r="H86" s="146" t="s">
        <v>432</v>
      </c>
      <c r="I86" s="146" t="s">
        <v>429</v>
      </c>
      <c r="J86" s="146" t="s">
        <v>429</v>
      </c>
      <c r="K86" s="146" t="s">
        <v>432</v>
      </c>
      <c r="L86" s="146" t="s">
        <v>429</v>
      </c>
      <c r="M86" s="146" t="s">
        <v>432</v>
      </c>
      <c r="N86" s="146" t="s">
        <v>432</v>
      </c>
      <c r="O86" s="146" t="s">
        <v>432</v>
      </c>
      <c r="P86" s="146" t="s">
        <v>432</v>
      </c>
      <c r="Q86" s="146" t="s">
        <v>432</v>
      </c>
      <c r="R86" s="146" t="s">
        <v>432</v>
      </c>
      <c r="S86" s="146" t="s">
        <v>432</v>
      </c>
      <c r="T86" s="146" t="s">
        <v>432</v>
      </c>
      <c r="U86" s="146" t="s">
        <v>432</v>
      </c>
      <c r="V86" s="146" t="s">
        <v>432</v>
      </c>
      <c r="W86" s="146" t="s">
        <v>432</v>
      </c>
      <c r="X86" s="146" t="s">
        <v>432</v>
      </c>
      <c r="Y86" s="146" t="s">
        <v>432</v>
      </c>
      <c r="Z86" s="146" t="s">
        <v>432</v>
      </c>
      <c r="AA86" s="146" t="s">
        <v>432</v>
      </c>
      <c r="AB86" s="146" t="s">
        <v>432</v>
      </c>
      <c r="AC86" s="146" t="s">
        <v>432</v>
      </c>
      <c r="AD86" s="146" t="s">
        <v>432</v>
      </c>
      <c r="AE86" s="60"/>
      <c r="AF86" s="26" t="s">
        <v>432</v>
      </c>
      <c r="AG86" s="26" t="s">
        <v>432</v>
      </c>
      <c r="AH86" s="26" t="s">
        <v>432</v>
      </c>
      <c r="AI86" s="26" t="s">
        <v>432</v>
      </c>
      <c r="AJ86" s="26" t="s">
        <v>432</v>
      </c>
      <c r="AK86" s="26">
        <v>0.70532600000000001</v>
      </c>
      <c r="AL86" s="49" t="s">
        <v>219</v>
      </c>
    </row>
    <row r="87" spans="1:38" s="2" customFormat="1" ht="26.25" customHeight="1" thickBot="1" x14ac:dyDescent="0.25">
      <c r="A87" s="70" t="s">
        <v>208</v>
      </c>
      <c r="B87" s="76" t="s">
        <v>220</v>
      </c>
      <c r="C87" s="80" t="s">
        <v>221</v>
      </c>
      <c r="D87" s="72"/>
      <c r="E87" s="146" t="s">
        <v>432</v>
      </c>
      <c r="F87" s="146">
        <v>1.4558E-2</v>
      </c>
      <c r="G87" s="146" t="s">
        <v>432</v>
      </c>
      <c r="H87" s="146" t="s">
        <v>432</v>
      </c>
      <c r="I87" s="146" t="s">
        <v>429</v>
      </c>
      <c r="J87" s="146" t="s">
        <v>429</v>
      </c>
      <c r="K87" s="146" t="s">
        <v>432</v>
      </c>
      <c r="L87" s="146" t="s">
        <v>429</v>
      </c>
      <c r="M87" s="146" t="s">
        <v>432</v>
      </c>
      <c r="N87" s="146" t="s">
        <v>432</v>
      </c>
      <c r="O87" s="146" t="s">
        <v>432</v>
      </c>
      <c r="P87" s="146" t="s">
        <v>432</v>
      </c>
      <c r="Q87" s="146" t="s">
        <v>432</v>
      </c>
      <c r="R87" s="146" t="s">
        <v>432</v>
      </c>
      <c r="S87" s="146" t="s">
        <v>432</v>
      </c>
      <c r="T87" s="146" t="s">
        <v>432</v>
      </c>
      <c r="U87" s="146" t="s">
        <v>432</v>
      </c>
      <c r="V87" s="146" t="s">
        <v>432</v>
      </c>
      <c r="W87" s="146" t="s">
        <v>432</v>
      </c>
      <c r="X87" s="146" t="s">
        <v>432</v>
      </c>
      <c r="Y87" s="146" t="s">
        <v>432</v>
      </c>
      <c r="Z87" s="146" t="s">
        <v>432</v>
      </c>
      <c r="AA87" s="146" t="s">
        <v>432</v>
      </c>
      <c r="AB87" s="146" t="s">
        <v>432</v>
      </c>
      <c r="AC87" s="146" t="s">
        <v>432</v>
      </c>
      <c r="AD87" s="146" t="s">
        <v>432</v>
      </c>
      <c r="AE87" s="60"/>
      <c r="AF87" s="26" t="s">
        <v>432</v>
      </c>
      <c r="AG87" s="26" t="s">
        <v>432</v>
      </c>
      <c r="AH87" s="26" t="s">
        <v>432</v>
      </c>
      <c r="AI87" s="26" t="s">
        <v>432</v>
      </c>
      <c r="AJ87" s="26" t="s">
        <v>432</v>
      </c>
      <c r="AK87" s="26">
        <v>3.6395999999999998E-2</v>
      </c>
      <c r="AL87" s="49" t="s">
        <v>219</v>
      </c>
    </row>
    <row r="88" spans="1:38" s="2" customFormat="1" ht="26.25" customHeight="1" thickBot="1" x14ac:dyDescent="0.25">
      <c r="A88" s="70" t="s">
        <v>208</v>
      </c>
      <c r="B88" s="76" t="s">
        <v>222</v>
      </c>
      <c r="C88" s="80" t="s">
        <v>223</v>
      </c>
      <c r="D88" s="72"/>
      <c r="E88" s="152" t="s">
        <v>431</v>
      </c>
      <c r="F88" s="146">
        <v>0.49589</v>
      </c>
      <c r="G88" s="152" t="s">
        <v>431</v>
      </c>
      <c r="H88" s="152" t="s">
        <v>431</v>
      </c>
      <c r="I88" s="146" t="s">
        <v>429</v>
      </c>
      <c r="J88" s="146" t="s">
        <v>429</v>
      </c>
      <c r="K88" s="146" t="s">
        <v>431</v>
      </c>
      <c r="L88" s="146" t="s">
        <v>429</v>
      </c>
      <c r="M88" s="146" t="s">
        <v>431</v>
      </c>
      <c r="N88" s="146" t="s">
        <v>431</v>
      </c>
      <c r="O88" s="146" t="s">
        <v>431</v>
      </c>
      <c r="P88" s="146" t="s">
        <v>431</v>
      </c>
      <c r="Q88" s="146" t="s">
        <v>431</v>
      </c>
      <c r="R88" s="146" t="s">
        <v>431</v>
      </c>
      <c r="S88" s="146" t="s">
        <v>431</v>
      </c>
      <c r="T88" s="146" t="s">
        <v>431</v>
      </c>
      <c r="U88" s="146" t="s">
        <v>431</v>
      </c>
      <c r="V88" s="146" t="s">
        <v>431</v>
      </c>
      <c r="W88" s="146" t="s">
        <v>431</v>
      </c>
      <c r="X88" s="146" t="s">
        <v>431</v>
      </c>
      <c r="Y88" s="146" t="s">
        <v>431</v>
      </c>
      <c r="Z88" s="146" t="s">
        <v>431</v>
      </c>
      <c r="AA88" s="146" t="s">
        <v>431</v>
      </c>
      <c r="AB88" s="146" t="s">
        <v>431</v>
      </c>
      <c r="AC88" s="146" t="s">
        <v>431</v>
      </c>
      <c r="AD88" s="146" t="s">
        <v>431</v>
      </c>
      <c r="AE88" s="60"/>
      <c r="AF88" s="26" t="s">
        <v>432</v>
      </c>
      <c r="AG88" s="26" t="s">
        <v>432</v>
      </c>
      <c r="AH88" s="26" t="s">
        <v>432</v>
      </c>
      <c r="AI88" s="26" t="s">
        <v>432</v>
      </c>
      <c r="AJ88" s="26" t="s">
        <v>432</v>
      </c>
      <c r="AK88" s="26" t="s">
        <v>432</v>
      </c>
      <c r="AL88" s="49" t="s">
        <v>412</v>
      </c>
    </row>
    <row r="89" spans="1:38" s="2" customFormat="1" ht="26.25" customHeight="1" thickBot="1" x14ac:dyDescent="0.25">
      <c r="A89" s="70" t="s">
        <v>208</v>
      </c>
      <c r="B89" s="76" t="s">
        <v>224</v>
      </c>
      <c r="C89" s="80" t="s">
        <v>225</v>
      </c>
      <c r="D89" s="72"/>
      <c r="E89" s="146" t="s">
        <v>432</v>
      </c>
      <c r="F89" s="146">
        <v>7.9751000000000002E-2</v>
      </c>
      <c r="G89" s="146" t="s">
        <v>432</v>
      </c>
      <c r="H89" s="146" t="s">
        <v>432</v>
      </c>
      <c r="I89" s="146" t="s">
        <v>429</v>
      </c>
      <c r="J89" s="146" t="s">
        <v>429</v>
      </c>
      <c r="K89" s="146" t="s">
        <v>432</v>
      </c>
      <c r="L89" s="146" t="s">
        <v>429</v>
      </c>
      <c r="M89" s="146" t="s">
        <v>432</v>
      </c>
      <c r="N89" s="146" t="s">
        <v>432</v>
      </c>
      <c r="O89" s="146" t="s">
        <v>432</v>
      </c>
      <c r="P89" s="146" t="s">
        <v>432</v>
      </c>
      <c r="Q89" s="146" t="s">
        <v>432</v>
      </c>
      <c r="R89" s="146" t="s">
        <v>432</v>
      </c>
      <c r="S89" s="146" t="s">
        <v>432</v>
      </c>
      <c r="T89" s="146" t="s">
        <v>432</v>
      </c>
      <c r="U89" s="146" t="s">
        <v>432</v>
      </c>
      <c r="V89" s="146" t="s">
        <v>432</v>
      </c>
      <c r="W89" s="146" t="s">
        <v>432</v>
      </c>
      <c r="X89" s="146" t="s">
        <v>432</v>
      </c>
      <c r="Y89" s="146" t="s">
        <v>432</v>
      </c>
      <c r="Z89" s="146" t="s">
        <v>432</v>
      </c>
      <c r="AA89" s="146" t="s">
        <v>432</v>
      </c>
      <c r="AB89" s="146" t="s">
        <v>432</v>
      </c>
      <c r="AC89" s="146" t="s">
        <v>432</v>
      </c>
      <c r="AD89" s="146" t="s">
        <v>432</v>
      </c>
      <c r="AE89" s="60"/>
      <c r="AF89" s="26" t="s">
        <v>432</v>
      </c>
      <c r="AG89" s="26" t="s">
        <v>432</v>
      </c>
      <c r="AH89" s="26" t="s">
        <v>432</v>
      </c>
      <c r="AI89" s="26" t="s">
        <v>432</v>
      </c>
      <c r="AJ89" s="26" t="s">
        <v>432</v>
      </c>
      <c r="AK89" s="26">
        <v>0.159502</v>
      </c>
      <c r="AL89" s="49" t="s">
        <v>412</v>
      </c>
    </row>
    <row r="90" spans="1:38" s="8" customFormat="1" ht="26.25" customHeight="1" thickBot="1" x14ac:dyDescent="0.25">
      <c r="A90" s="70" t="s">
        <v>208</v>
      </c>
      <c r="B90" s="76" t="s">
        <v>226</v>
      </c>
      <c r="C90" s="80" t="s">
        <v>227</v>
      </c>
      <c r="D90" s="72"/>
      <c r="E90" s="146" t="s">
        <v>431</v>
      </c>
      <c r="F90" s="146">
        <v>1.2643619999999998</v>
      </c>
      <c r="G90" s="146" t="s">
        <v>431</v>
      </c>
      <c r="H90" s="146" t="s">
        <v>431</v>
      </c>
      <c r="I90" s="146" t="s">
        <v>429</v>
      </c>
      <c r="J90" s="146" t="s">
        <v>429</v>
      </c>
      <c r="K90" s="146" t="s">
        <v>432</v>
      </c>
      <c r="L90" s="146" t="s">
        <v>429</v>
      </c>
      <c r="M90" s="146" t="s">
        <v>431</v>
      </c>
      <c r="N90" s="146" t="s">
        <v>431</v>
      </c>
      <c r="O90" s="146" t="s">
        <v>431</v>
      </c>
      <c r="P90" s="146" t="s">
        <v>431</v>
      </c>
      <c r="Q90" s="146" t="s">
        <v>431</v>
      </c>
      <c r="R90" s="146" t="s">
        <v>431</v>
      </c>
      <c r="S90" s="146" t="s">
        <v>431</v>
      </c>
      <c r="T90" s="146" t="s">
        <v>431</v>
      </c>
      <c r="U90" s="146" t="s">
        <v>431</v>
      </c>
      <c r="V90" s="146" t="s">
        <v>431</v>
      </c>
      <c r="W90" s="146" t="s">
        <v>431</v>
      </c>
      <c r="X90" s="146" t="s">
        <v>431</v>
      </c>
      <c r="Y90" s="146" t="s">
        <v>431</v>
      </c>
      <c r="Z90" s="146" t="s">
        <v>431</v>
      </c>
      <c r="AA90" s="146" t="s">
        <v>431</v>
      </c>
      <c r="AB90" s="146" t="s">
        <v>431</v>
      </c>
      <c r="AC90" s="146" t="s">
        <v>431</v>
      </c>
      <c r="AD90" s="146" t="s">
        <v>431</v>
      </c>
      <c r="AE90" s="60"/>
      <c r="AF90" s="26" t="s">
        <v>432</v>
      </c>
      <c r="AG90" s="26" t="s">
        <v>432</v>
      </c>
      <c r="AH90" s="26" t="s">
        <v>432</v>
      </c>
      <c r="AI90" s="26" t="s">
        <v>432</v>
      </c>
      <c r="AJ90" s="26" t="s">
        <v>432</v>
      </c>
      <c r="AK90" s="26" t="s">
        <v>434</v>
      </c>
      <c r="AL90" s="49" t="s">
        <v>412</v>
      </c>
    </row>
    <row r="91" spans="1:38" s="2" customFormat="1" ht="26.25" customHeight="1" thickBot="1" x14ac:dyDescent="0.25">
      <c r="A91" s="70" t="s">
        <v>208</v>
      </c>
      <c r="B91" s="74" t="s">
        <v>404</v>
      </c>
      <c r="C91" s="76" t="s">
        <v>228</v>
      </c>
      <c r="D91" s="72"/>
      <c r="E91" s="146">
        <v>7.4970000000000002E-3</v>
      </c>
      <c r="F91" s="185">
        <v>5.3115000000000002E-2</v>
      </c>
      <c r="G91" s="146">
        <v>7.9999999999999996E-6</v>
      </c>
      <c r="H91" s="146">
        <v>1.7284000000000001E-2</v>
      </c>
      <c r="I91" s="146" t="s">
        <v>429</v>
      </c>
      <c r="J91" s="146" t="s">
        <v>429</v>
      </c>
      <c r="K91" s="185">
        <v>0.13522000000000001</v>
      </c>
      <c r="L91" s="146" t="s">
        <v>429</v>
      </c>
      <c r="M91" s="146">
        <v>0.22950000000000001</v>
      </c>
      <c r="N91" s="185">
        <v>2.029E-3</v>
      </c>
      <c r="O91" s="185">
        <v>3.2358999999999999E-2</v>
      </c>
      <c r="P91" s="185">
        <v>1.3494000000000001E-2</v>
      </c>
      <c r="Q91" s="185">
        <v>1.3497E-2</v>
      </c>
      <c r="R91" s="185">
        <v>2.2638999999999999E-2</v>
      </c>
      <c r="S91" s="185">
        <v>0.94384500000000005</v>
      </c>
      <c r="T91" s="185">
        <v>3.7612E-2</v>
      </c>
      <c r="U91" s="146" t="s">
        <v>431</v>
      </c>
      <c r="V91" s="185">
        <v>0.530559</v>
      </c>
      <c r="W91" s="146">
        <v>4.1599999999999997E-4</v>
      </c>
      <c r="X91" s="146">
        <v>4.6200000000000001E-4</v>
      </c>
      <c r="Y91" s="146">
        <v>1.8699999999999999E-4</v>
      </c>
      <c r="Z91" s="146">
        <v>1.8699999999999999E-4</v>
      </c>
      <c r="AA91" s="146">
        <v>1.8699999999999999E-4</v>
      </c>
      <c r="AB91" s="146">
        <v>1.023E-3</v>
      </c>
      <c r="AC91" s="146" t="s">
        <v>431</v>
      </c>
      <c r="AD91" s="146" t="s">
        <v>431</v>
      </c>
      <c r="AE91" s="60"/>
      <c r="AF91" s="26" t="s">
        <v>432</v>
      </c>
      <c r="AG91" s="26" t="s">
        <v>432</v>
      </c>
      <c r="AH91" s="26" t="s">
        <v>432</v>
      </c>
      <c r="AI91" s="26" t="s">
        <v>432</v>
      </c>
      <c r="AJ91" s="26" t="s">
        <v>432</v>
      </c>
      <c r="AK91" s="26" t="s">
        <v>434</v>
      </c>
      <c r="AL91" s="49" t="s">
        <v>412</v>
      </c>
    </row>
    <row r="92" spans="1:38" s="2" customFormat="1" ht="26.25" customHeight="1" thickBot="1" x14ac:dyDescent="0.25">
      <c r="A92" s="70" t="s">
        <v>53</v>
      </c>
      <c r="B92" s="70" t="s">
        <v>229</v>
      </c>
      <c r="C92" s="71" t="s">
        <v>230</v>
      </c>
      <c r="D92" s="77"/>
      <c r="E92" s="147">
        <v>0</v>
      </c>
      <c r="F92" s="143">
        <v>0.22</v>
      </c>
      <c r="G92" s="143">
        <v>0</v>
      </c>
      <c r="H92" s="143" t="s">
        <v>432</v>
      </c>
      <c r="I92" s="143" t="s">
        <v>429</v>
      </c>
      <c r="J92" s="143" t="s">
        <v>429</v>
      </c>
      <c r="K92" s="143">
        <v>0</v>
      </c>
      <c r="L92" s="143" t="s">
        <v>429</v>
      </c>
      <c r="M92" s="143">
        <v>0</v>
      </c>
      <c r="N92" s="143" t="s">
        <v>432</v>
      </c>
      <c r="O92" s="143" t="s">
        <v>432</v>
      </c>
      <c r="P92" s="143" t="s">
        <v>432</v>
      </c>
      <c r="Q92" s="143" t="s">
        <v>432</v>
      </c>
      <c r="R92" s="143" t="s">
        <v>432</v>
      </c>
      <c r="S92" s="143" t="s">
        <v>432</v>
      </c>
      <c r="T92" s="143" t="s">
        <v>432</v>
      </c>
      <c r="U92" s="143" t="s">
        <v>432</v>
      </c>
      <c r="V92" s="143" t="s">
        <v>432</v>
      </c>
      <c r="W92" s="143" t="s">
        <v>432</v>
      </c>
      <c r="X92" s="143" t="s">
        <v>432</v>
      </c>
      <c r="Y92" s="143" t="s">
        <v>432</v>
      </c>
      <c r="Z92" s="143" t="s">
        <v>432</v>
      </c>
      <c r="AA92" s="143" t="s">
        <v>432</v>
      </c>
      <c r="AB92" s="143" t="s">
        <v>432</v>
      </c>
      <c r="AC92" s="143" t="s">
        <v>432</v>
      </c>
      <c r="AD92" s="143" t="s">
        <v>432</v>
      </c>
      <c r="AE92" s="60"/>
      <c r="AF92" s="26" t="s">
        <v>432</v>
      </c>
      <c r="AG92" s="26" t="s">
        <v>432</v>
      </c>
      <c r="AH92" s="26" t="s">
        <v>432</v>
      </c>
      <c r="AI92" s="26" t="s">
        <v>432</v>
      </c>
      <c r="AJ92" s="26" t="s">
        <v>432</v>
      </c>
      <c r="AK92" s="26"/>
      <c r="AL92" s="49" t="s">
        <v>231</v>
      </c>
    </row>
    <row r="93" spans="1:38" s="2" customFormat="1" ht="26.25" customHeight="1" thickBot="1" x14ac:dyDescent="0.25">
      <c r="A93" s="70" t="s">
        <v>53</v>
      </c>
      <c r="B93" s="74" t="s">
        <v>232</v>
      </c>
      <c r="C93" s="71" t="s">
        <v>405</v>
      </c>
      <c r="D93" s="77"/>
      <c r="E93" s="145" t="s">
        <v>432</v>
      </c>
      <c r="F93" s="143">
        <v>1.7884249999999999</v>
      </c>
      <c r="G93" s="143" t="s">
        <v>432</v>
      </c>
      <c r="H93" s="143" t="s">
        <v>432</v>
      </c>
      <c r="I93" s="143" t="s">
        <v>429</v>
      </c>
      <c r="J93" s="143" t="s">
        <v>429</v>
      </c>
      <c r="K93" s="143">
        <v>0</v>
      </c>
      <c r="L93" s="143" t="s">
        <v>429</v>
      </c>
      <c r="M93" s="143" t="s">
        <v>432</v>
      </c>
      <c r="N93" s="143" t="s">
        <v>432</v>
      </c>
      <c r="O93" s="143" t="s">
        <v>432</v>
      </c>
      <c r="P93" s="143" t="s">
        <v>432</v>
      </c>
      <c r="Q93" s="143" t="s">
        <v>432</v>
      </c>
      <c r="R93" s="143" t="s">
        <v>432</v>
      </c>
      <c r="S93" s="143" t="s">
        <v>432</v>
      </c>
      <c r="T93" s="143" t="s">
        <v>432</v>
      </c>
      <c r="U93" s="143" t="s">
        <v>432</v>
      </c>
      <c r="V93" s="143" t="s">
        <v>432</v>
      </c>
      <c r="W93" s="143" t="s">
        <v>432</v>
      </c>
      <c r="X93" s="143" t="s">
        <v>432</v>
      </c>
      <c r="Y93" s="143" t="s">
        <v>432</v>
      </c>
      <c r="Z93" s="143" t="s">
        <v>432</v>
      </c>
      <c r="AA93" s="143" t="s">
        <v>432</v>
      </c>
      <c r="AB93" s="143" t="s">
        <v>432</v>
      </c>
      <c r="AC93" s="143" t="s">
        <v>432</v>
      </c>
      <c r="AD93" s="143" t="s">
        <v>432</v>
      </c>
      <c r="AE93" s="60"/>
      <c r="AF93" s="26" t="s">
        <v>432</v>
      </c>
      <c r="AG93" s="26" t="s">
        <v>432</v>
      </c>
      <c r="AH93" s="26" t="s">
        <v>432</v>
      </c>
      <c r="AI93" s="26" t="s">
        <v>432</v>
      </c>
      <c r="AJ93" s="26" t="s">
        <v>432</v>
      </c>
      <c r="AK93" s="26"/>
      <c r="AL93" s="49" t="s">
        <v>233</v>
      </c>
    </row>
    <row r="94" spans="1:38" s="2" customFormat="1" ht="26.25" customHeight="1" thickBot="1" x14ac:dyDescent="0.25">
      <c r="A94" s="70" t="s">
        <v>53</v>
      </c>
      <c r="B94" s="83" t="s">
        <v>406</v>
      </c>
      <c r="C94" s="71" t="s">
        <v>234</v>
      </c>
      <c r="D94" s="72"/>
      <c r="E94" s="143" t="s">
        <v>432</v>
      </c>
      <c r="F94" s="143" t="s">
        <v>432</v>
      </c>
      <c r="G94" s="143" t="s">
        <v>432</v>
      </c>
      <c r="H94" s="143" t="s">
        <v>432</v>
      </c>
      <c r="I94" s="143" t="s">
        <v>429</v>
      </c>
      <c r="J94" s="143" t="s">
        <v>429</v>
      </c>
      <c r="K94" s="143" t="s">
        <v>432</v>
      </c>
      <c r="L94" s="143" t="s">
        <v>429</v>
      </c>
      <c r="M94" s="143" t="s">
        <v>432</v>
      </c>
      <c r="N94" s="143" t="s">
        <v>432</v>
      </c>
      <c r="O94" s="143" t="s">
        <v>432</v>
      </c>
      <c r="P94" s="143" t="s">
        <v>432</v>
      </c>
      <c r="Q94" s="143" t="s">
        <v>432</v>
      </c>
      <c r="R94" s="143" t="s">
        <v>432</v>
      </c>
      <c r="S94" s="143" t="s">
        <v>432</v>
      </c>
      <c r="T94" s="143" t="s">
        <v>432</v>
      </c>
      <c r="U94" s="143" t="s">
        <v>432</v>
      </c>
      <c r="V94" s="143" t="s">
        <v>432</v>
      </c>
      <c r="W94" s="143" t="s">
        <v>432</v>
      </c>
      <c r="X94" s="143" t="s">
        <v>432</v>
      </c>
      <c r="Y94" s="143" t="s">
        <v>432</v>
      </c>
      <c r="Z94" s="143" t="s">
        <v>432</v>
      </c>
      <c r="AA94" s="143" t="s">
        <v>432</v>
      </c>
      <c r="AB94" s="143" t="s">
        <v>432</v>
      </c>
      <c r="AC94" s="143" t="s">
        <v>432</v>
      </c>
      <c r="AD94" s="143" t="s">
        <v>432</v>
      </c>
      <c r="AE94" s="60"/>
      <c r="AF94" s="26" t="s">
        <v>432</v>
      </c>
      <c r="AG94" s="26" t="s">
        <v>432</v>
      </c>
      <c r="AH94" s="26" t="s">
        <v>432</v>
      </c>
      <c r="AI94" s="26" t="s">
        <v>432</v>
      </c>
      <c r="AJ94" s="26" t="s">
        <v>432</v>
      </c>
      <c r="AK94" s="26"/>
      <c r="AL94" s="49" t="s">
        <v>412</v>
      </c>
    </row>
    <row r="95" spans="1:38" s="2" customFormat="1" ht="26.25" customHeight="1" thickBot="1" x14ac:dyDescent="0.25">
      <c r="A95" s="70" t="s">
        <v>53</v>
      </c>
      <c r="B95" s="83" t="s">
        <v>235</v>
      </c>
      <c r="C95" s="71" t="s">
        <v>236</v>
      </c>
      <c r="D95" s="77"/>
      <c r="E95" s="145" t="s">
        <v>432</v>
      </c>
      <c r="F95" s="145" t="s">
        <v>432</v>
      </c>
      <c r="G95" s="145" t="s">
        <v>432</v>
      </c>
      <c r="H95" s="145" t="s">
        <v>432</v>
      </c>
      <c r="I95" s="145" t="s">
        <v>432</v>
      </c>
      <c r="J95" s="145" t="s">
        <v>432</v>
      </c>
      <c r="K95" s="145" t="s">
        <v>432</v>
      </c>
      <c r="L95" s="143" t="s">
        <v>429</v>
      </c>
      <c r="M95" s="143" t="s">
        <v>432</v>
      </c>
      <c r="N95" s="143" t="s">
        <v>432</v>
      </c>
      <c r="O95" s="143" t="s">
        <v>432</v>
      </c>
      <c r="P95" s="143" t="s">
        <v>432</v>
      </c>
      <c r="Q95" s="143" t="s">
        <v>432</v>
      </c>
      <c r="R95" s="143" t="s">
        <v>432</v>
      </c>
      <c r="S95" s="143" t="s">
        <v>432</v>
      </c>
      <c r="T95" s="143" t="s">
        <v>432</v>
      </c>
      <c r="U95" s="143" t="s">
        <v>432</v>
      </c>
      <c r="V95" s="143" t="s">
        <v>432</v>
      </c>
      <c r="W95" s="143" t="s">
        <v>432</v>
      </c>
      <c r="X95" s="143" t="s">
        <v>432</v>
      </c>
      <c r="Y95" s="143" t="s">
        <v>432</v>
      </c>
      <c r="Z95" s="143" t="s">
        <v>432</v>
      </c>
      <c r="AA95" s="143" t="s">
        <v>432</v>
      </c>
      <c r="AB95" s="143" t="s">
        <v>432</v>
      </c>
      <c r="AC95" s="143" t="s">
        <v>432</v>
      </c>
      <c r="AD95" s="143" t="s">
        <v>432</v>
      </c>
      <c r="AE95" s="60"/>
      <c r="AF95" s="26" t="s">
        <v>432</v>
      </c>
      <c r="AG95" s="26" t="s">
        <v>432</v>
      </c>
      <c r="AH95" s="26" t="s">
        <v>432</v>
      </c>
      <c r="AI95" s="26" t="s">
        <v>432</v>
      </c>
      <c r="AJ95" s="26" t="s">
        <v>432</v>
      </c>
      <c r="AK95" s="26"/>
      <c r="AL95" s="49" t="s">
        <v>412</v>
      </c>
    </row>
    <row r="96" spans="1:38" s="2" customFormat="1" ht="26.25" customHeight="1" thickBot="1" x14ac:dyDescent="0.25">
      <c r="A96" s="70" t="s">
        <v>53</v>
      </c>
      <c r="B96" s="74" t="s">
        <v>237</v>
      </c>
      <c r="C96" s="71" t="s">
        <v>238</v>
      </c>
      <c r="D96" s="84"/>
      <c r="E96" s="148" t="s">
        <v>430</v>
      </c>
      <c r="F96" s="143" t="s">
        <v>430</v>
      </c>
      <c r="G96" s="143" t="s">
        <v>430</v>
      </c>
      <c r="H96" s="143" t="s">
        <v>430</v>
      </c>
      <c r="I96" s="143" t="s">
        <v>430</v>
      </c>
      <c r="J96" s="143" t="s">
        <v>430</v>
      </c>
      <c r="K96" s="143" t="s">
        <v>430</v>
      </c>
      <c r="L96" s="143" t="s">
        <v>430</v>
      </c>
      <c r="M96" s="143" t="s">
        <v>430</v>
      </c>
      <c r="N96" s="143" t="s">
        <v>430</v>
      </c>
      <c r="O96" s="143" t="s">
        <v>430</v>
      </c>
      <c r="P96" s="143" t="s">
        <v>430</v>
      </c>
      <c r="Q96" s="143" t="s">
        <v>430</v>
      </c>
      <c r="R96" s="143" t="s">
        <v>430</v>
      </c>
      <c r="S96" s="143" t="s">
        <v>430</v>
      </c>
      <c r="T96" s="143" t="s">
        <v>430</v>
      </c>
      <c r="U96" s="143" t="s">
        <v>430</v>
      </c>
      <c r="V96" s="143" t="s">
        <v>430</v>
      </c>
      <c r="W96" s="143" t="s">
        <v>430</v>
      </c>
      <c r="X96" s="143" t="s">
        <v>430</v>
      </c>
      <c r="Y96" s="143" t="s">
        <v>430</v>
      </c>
      <c r="Z96" s="143" t="s">
        <v>430</v>
      </c>
      <c r="AA96" s="143" t="s">
        <v>430</v>
      </c>
      <c r="AB96" s="143" t="s">
        <v>430</v>
      </c>
      <c r="AC96" s="143" t="s">
        <v>430</v>
      </c>
      <c r="AD96" s="143" t="s">
        <v>430</v>
      </c>
      <c r="AE96" s="60"/>
      <c r="AF96" s="26" t="s">
        <v>430</v>
      </c>
      <c r="AG96" s="26" t="s">
        <v>430</v>
      </c>
      <c r="AH96" s="26" t="s">
        <v>430</v>
      </c>
      <c r="AI96" s="26" t="s">
        <v>430</v>
      </c>
      <c r="AJ96" s="26" t="s">
        <v>430</v>
      </c>
      <c r="AK96" s="26"/>
      <c r="AL96" s="49" t="s">
        <v>412</v>
      </c>
    </row>
    <row r="97" spans="1:38" s="2" customFormat="1" ht="26.25" customHeight="1" thickBot="1" x14ac:dyDescent="0.25">
      <c r="A97" s="70" t="s">
        <v>53</v>
      </c>
      <c r="B97" s="74" t="s">
        <v>239</v>
      </c>
      <c r="C97" s="71" t="s">
        <v>240</v>
      </c>
      <c r="D97" s="84"/>
      <c r="E97" s="148" t="s">
        <v>432</v>
      </c>
      <c r="F97" s="143" t="s">
        <v>432</v>
      </c>
      <c r="G97" s="143" t="s">
        <v>432</v>
      </c>
      <c r="H97" s="143" t="s">
        <v>432</v>
      </c>
      <c r="I97" s="143" t="s">
        <v>429</v>
      </c>
      <c r="J97" s="143" t="s">
        <v>429</v>
      </c>
      <c r="K97" s="143" t="s">
        <v>432</v>
      </c>
      <c r="L97" s="143" t="s">
        <v>429</v>
      </c>
      <c r="M97" s="143" t="s">
        <v>432</v>
      </c>
      <c r="N97" s="143" t="s">
        <v>432</v>
      </c>
      <c r="O97" s="143" t="s">
        <v>432</v>
      </c>
      <c r="P97" s="143" t="s">
        <v>432</v>
      </c>
      <c r="Q97" s="143" t="s">
        <v>432</v>
      </c>
      <c r="R97" s="143" t="s">
        <v>432</v>
      </c>
      <c r="S97" s="143" t="s">
        <v>432</v>
      </c>
      <c r="T97" s="143" t="s">
        <v>432</v>
      </c>
      <c r="U97" s="143" t="s">
        <v>432</v>
      </c>
      <c r="V97" s="143" t="s">
        <v>432</v>
      </c>
      <c r="W97" s="143" t="s">
        <v>432</v>
      </c>
      <c r="X97" s="143" t="s">
        <v>432</v>
      </c>
      <c r="Y97" s="143" t="s">
        <v>432</v>
      </c>
      <c r="Z97" s="143" t="s">
        <v>432</v>
      </c>
      <c r="AA97" s="143" t="s">
        <v>432</v>
      </c>
      <c r="AB97" s="143" t="s">
        <v>432</v>
      </c>
      <c r="AC97" s="143" t="s">
        <v>432</v>
      </c>
      <c r="AD97" s="143" t="s">
        <v>432</v>
      </c>
      <c r="AE97" s="60"/>
      <c r="AF97" s="26" t="s">
        <v>432</v>
      </c>
      <c r="AG97" s="26" t="s">
        <v>432</v>
      </c>
      <c r="AH97" s="26" t="s">
        <v>432</v>
      </c>
      <c r="AI97" s="26" t="s">
        <v>432</v>
      </c>
      <c r="AJ97" s="26" t="s">
        <v>432</v>
      </c>
      <c r="AK97" s="26"/>
      <c r="AL97" s="49" t="s">
        <v>412</v>
      </c>
    </row>
    <row r="98" spans="1:38" s="2" customFormat="1" ht="26.25" customHeight="1" thickBot="1" x14ac:dyDescent="0.25">
      <c r="A98" s="70" t="s">
        <v>53</v>
      </c>
      <c r="B98" s="74" t="s">
        <v>241</v>
      </c>
      <c r="C98" s="76" t="s">
        <v>242</v>
      </c>
      <c r="D98" s="84"/>
      <c r="E98" s="148" t="s">
        <v>432</v>
      </c>
      <c r="F98" s="148" t="s">
        <v>432</v>
      </c>
      <c r="G98" s="148" t="s">
        <v>432</v>
      </c>
      <c r="H98" s="183">
        <v>0.13700000000000001</v>
      </c>
      <c r="I98" s="143" t="s">
        <v>429</v>
      </c>
      <c r="J98" s="143" t="s">
        <v>429</v>
      </c>
      <c r="K98" s="143" t="s">
        <v>432</v>
      </c>
      <c r="L98" s="143" t="s">
        <v>429</v>
      </c>
      <c r="M98" s="143" t="s">
        <v>432</v>
      </c>
      <c r="N98" s="143" t="s">
        <v>432</v>
      </c>
      <c r="O98" s="143" t="s">
        <v>432</v>
      </c>
      <c r="P98" s="143" t="s">
        <v>432</v>
      </c>
      <c r="Q98" s="143" t="s">
        <v>432</v>
      </c>
      <c r="R98" s="143" t="s">
        <v>432</v>
      </c>
      <c r="S98" s="143" t="s">
        <v>432</v>
      </c>
      <c r="T98" s="143" t="s">
        <v>432</v>
      </c>
      <c r="U98" s="143" t="s">
        <v>432</v>
      </c>
      <c r="V98" s="143" t="s">
        <v>432</v>
      </c>
      <c r="W98" s="143" t="s">
        <v>432</v>
      </c>
      <c r="X98" s="143" t="s">
        <v>432</v>
      </c>
      <c r="Y98" s="143" t="s">
        <v>432</v>
      </c>
      <c r="Z98" s="143" t="s">
        <v>432</v>
      </c>
      <c r="AA98" s="143" t="s">
        <v>432</v>
      </c>
      <c r="AB98" s="143" t="s">
        <v>432</v>
      </c>
      <c r="AC98" s="143" t="s">
        <v>432</v>
      </c>
      <c r="AD98" s="143" t="s">
        <v>432</v>
      </c>
      <c r="AE98" s="60"/>
      <c r="AF98" s="26" t="s">
        <v>432</v>
      </c>
      <c r="AG98" s="26" t="s">
        <v>432</v>
      </c>
      <c r="AH98" s="26" t="s">
        <v>432</v>
      </c>
      <c r="AI98" s="26" t="s">
        <v>432</v>
      </c>
      <c r="AJ98" s="26" t="s">
        <v>432</v>
      </c>
      <c r="AK98" s="26"/>
      <c r="AL98" s="49" t="s">
        <v>412</v>
      </c>
    </row>
    <row r="99" spans="1:38" s="2" customFormat="1" ht="26.25" customHeight="1" thickBot="1" x14ac:dyDescent="0.25">
      <c r="A99" s="70" t="s">
        <v>243</v>
      </c>
      <c r="B99" s="70" t="s">
        <v>244</v>
      </c>
      <c r="C99" s="71" t="s">
        <v>407</v>
      </c>
      <c r="D99" s="84"/>
      <c r="E99" s="190">
        <v>6.7881999999999998E-2</v>
      </c>
      <c r="F99" s="143">
        <v>3.14385</v>
      </c>
      <c r="G99" s="143" t="s">
        <v>432</v>
      </c>
      <c r="H99" s="183">
        <v>2.8285100000000001</v>
      </c>
      <c r="I99" s="143" t="s">
        <v>429</v>
      </c>
      <c r="J99" s="143" t="s">
        <v>429</v>
      </c>
      <c r="K99" s="143">
        <v>0.38736999999999999</v>
      </c>
      <c r="L99" s="143" t="s">
        <v>429</v>
      </c>
      <c r="M99" s="143" t="s">
        <v>432</v>
      </c>
      <c r="N99" s="143" t="s">
        <v>432</v>
      </c>
      <c r="O99" s="143" t="s">
        <v>432</v>
      </c>
      <c r="P99" s="143" t="s">
        <v>432</v>
      </c>
      <c r="Q99" s="143" t="s">
        <v>432</v>
      </c>
      <c r="R99" s="143" t="s">
        <v>432</v>
      </c>
      <c r="S99" s="143" t="s">
        <v>432</v>
      </c>
      <c r="T99" s="143" t="s">
        <v>432</v>
      </c>
      <c r="U99" s="143" t="s">
        <v>432</v>
      </c>
      <c r="V99" s="143" t="s">
        <v>432</v>
      </c>
      <c r="W99" s="143" t="s">
        <v>432</v>
      </c>
      <c r="X99" s="143" t="s">
        <v>432</v>
      </c>
      <c r="Y99" s="143" t="s">
        <v>432</v>
      </c>
      <c r="Z99" s="143" t="s">
        <v>432</v>
      </c>
      <c r="AA99" s="143" t="s">
        <v>432</v>
      </c>
      <c r="AB99" s="143" t="s">
        <v>432</v>
      </c>
      <c r="AC99" s="143" t="s">
        <v>432</v>
      </c>
      <c r="AD99" s="143" t="s">
        <v>432</v>
      </c>
      <c r="AE99" s="60"/>
      <c r="AF99" s="26" t="s">
        <v>432</v>
      </c>
      <c r="AG99" s="26" t="s">
        <v>432</v>
      </c>
      <c r="AH99" s="26" t="s">
        <v>432</v>
      </c>
      <c r="AI99" s="26" t="s">
        <v>432</v>
      </c>
      <c r="AJ99" s="26" t="s">
        <v>432</v>
      </c>
      <c r="AK99" s="26">
        <v>280.7</v>
      </c>
      <c r="AL99" s="49" t="s">
        <v>245</v>
      </c>
    </row>
    <row r="100" spans="1:38" s="2" customFormat="1" ht="26.25" customHeight="1" thickBot="1" x14ac:dyDescent="0.25">
      <c r="A100" s="70" t="s">
        <v>243</v>
      </c>
      <c r="B100" s="70" t="s">
        <v>246</v>
      </c>
      <c r="C100" s="71" t="s">
        <v>408</v>
      </c>
      <c r="D100" s="84"/>
      <c r="E100" s="190">
        <v>4.1803999999999994E-2</v>
      </c>
      <c r="F100" s="143">
        <v>4.2471499999999995</v>
      </c>
      <c r="G100" s="143" t="s">
        <v>432</v>
      </c>
      <c r="H100" s="183">
        <v>1.56569</v>
      </c>
      <c r="I100" s="143" t="s">
        <v>429</v>
      </c>
      <c r="J100" s="143" t="s">
        <v>429</v>
      </c>
      <c r="K100" s="143">
        <v>0.21852000000000002</v>
      </c>
      <c r="L100" s="143" t="s">
        <v>429</v>
      </c>
      <c r="M100" s="143" t="s">
        <v>432</v>
      </c>
      <c r="N100" s="143" t="s">
        <v>432</v>
      </c>
      <c r="O100" s="143" t="s">
        <v>432</v>
      </c>
      <c r="P100" s="143" t="s">
        <v>432</v>
      </c>
      <c r="Q100" s="143" t="s">
        <v>432</v>
      </c>
      <c r="R100" s="143" t="s">
        <v>432</v>
      </c>
      <c r="S100" s="143" t="s">
        <v>432</v>
      </c>
      <c r="T100" s="143" t="s">
        <v>432</v>
      </c>
      <c r="U100" s="143" t="s">
        <v>432</v>
      </c>
      <c r="V100" s="143" t="s">
        <v>432</v>
      </c>
      <c r="W100" s="143" t="s">
        <v>432</v>
      </c>
      <c r="X100" s="143" t="s">
        <v>432</v>
      </c>
      <c r="Y100" s="143" t="s">
        <v>432</v>
      </c>
      <c r="Z100" s="143" t="s">
        <v>432</v>
      </c>
      <c r="AA100" s="143" t="s">
        <v>432</v>
      </c>
      <c r="AB100" s="143" t="s">
        <v>432</v>
      </c>
      <c r="AC100" s="143" t="s">
        <v>432</v>
      </c>
      <c r="AD100" s="143" t="s">
        <v>432</v>
      </c>
      <c r="AE100" s="60"/>
      <c r="AF100" s="26" t="s">
        <v>432</v>
      </c>
      <c r="AG100" s="26" t="s">
        <v>432</v>
      </c>
      <c r="AH100" s="26" t="s">
        <v>432</v>
      </c>
      <c r="AI100" s="26" t="s">
        <v>432</v>
      </c>
      <c r="AJ100" s="26" t="s">
        <v>432</v>
      </c>
      <c r="AK100" s="26">
        <v>477.1</v>
      </c>
      <c r="AL100" s="49" t="s">
        <v>245</v>
      </c>
    </row>
    <row r="101" spans="1:38" s="2" customFormat="1" ht="26.25" customHeight="1" thickBot="1" x14ac:dyDescent="0.25">
      <c r="A101" s="70" t="s">
        <v>243</v>
      </c>
      <c r="B101" s="70" t="s">
        <v>247</v>
      </c>
      <c r="C101" s="71" t="s">
        <v>248</v>
      </c>
      <c r="D101" s="84"/>
      <c r="E101" s="190">
        <v>1.91E-3</v>
      </c>
      <c r="F101" s="143">
        <v>4.4220000000000002E-2</v>
      </c>
      <c r="G101" s="143" t="s">
        <v>432</v>
      </c>
      <c r="H101" s="182">
        <v>6.3399999999999998E-2</v>
      </c>
      <c r="I101" s="143" t="s">
        <v>429</v>
      </c>
      <c r="J101" s="143" t="s">
        <v>429</v>
      </c>
      <c r="K101" s="143">
        <v>2.2189999999999998E-2</v>
      </c>
      <c r="L101" s="143" t="s">
        <v>429</v>
      </c>
      <c r="M101" s="143" t="s">
        <v>432</v>
      </c>
      <c r="N101" s="143" t="s">
        <v>432</v>
      </c>
      <c r="O101" s="143" t="s">
        <v>432</v>
      </c>
      <c r="P101" s="143" t="s">
        <v>432</v>
      </c>
      <c r="Q101" s="143" t="s">
        <v>432</v>
      </c>
      <c r="R101" s="143" t="s">
        <v>432</v>
      </c>
      <c r="S101" s="143" t="s">
        <v>432</v>
      </c>
      <c r="T101" s="143" t="s">
        <v>432</v>
      </c>
      <c r="U101" s="143" t="s">
        <v>432</v>
      </c>
      <c r="V101" s="143" t="s">
        <v>432</v>
      </c>
      <c r="W101" s="143" t="s">
        <v>432</v>
      </c>
      <c r="X101" s="143" t="s">
        <v>432</v>
      </c>
      <c r="Y101" s="143" t="s">
        <v>432</v>
      </c>
      <c r="Z101" s="143" t="s">
        <v>432</v>
      </c>
      <c r="AA101" s="143" t="s">
        <v>432</v>
      </c>
      <c r="AB101" s="143" t="s">
        <v>432</v>
      </c>
      <c r="AC101" s="143" t="s">
        <v>432</v>
      </c>
      <c r="AD101" s="143" t="s">
        <v>432</v>
      </c>
      <c r="AE101" s="60"/>
      <c r="AF101" s="26" t="s">
        <v>432</v>
      </c>
      <c r="AG101" s="26" t="s">
        <v>432</v>
      </c>
      <c r="AH101" s="26" t="s">
        <v>432</v>
      </c>
      <c r="AI101" s="26" t="s">
        <v>432</v>
      </c>
      <c r="AJ101" s="26" t="s">
        <v>432</v>
      </c>
      <c r="AK101" s="26">
        <v>160.6</v>
      </c>
      <c r="AL101" s="49" t="s">
        <v>245</v>
      </c>
    </row>
    <row r="102" spans="1:38" s="2" customFormat="1" ht="26.25" customHeight="1" thickBot="1" x14ac:dyDescent="0.25">
      <c r="A102" s="70" t="s">
        <v>243</v>
      </c>
      <c r="B102" s="70" t="s">
        <v>249</v>
      </c>
      <c r="C102" s="71" t="s">
        <v>386</v>
      </c>
      <c r="D102" s="84"/>
      <c r="E102" s="190">
        <v>5.3600000000000002E-3</v>
      </c>
      <c r="F102" s="143">
        <v>0.85055500000000006</v>
      </c>
      <c r="G102" s="143" t="s">
        <v>432</v>
      </c>
      <c r="H102" s="183">
        <v>2.5329199999999998</v>
      </c>
      <c r="I102" s="143" t="s">
        <v>429</v>
      </c>
      <c r="J102" s="143" t="s">
        <v>429</v>
      </c>
      <c r="K102" s="143">
        <v>0.66465999999999992</v>
      </c>
      <c r="L102" s="143" t="s">
        <v>429</v>
      </c>
      <c r="M102" s="143" t="s">
        <v>432</v>
      </c>
      <c r="N102" s="143" t="s">
        <v>432</v>
      </c>
      <c r="O102" s="143" t="s">
        <v>432</v>
      </c>
      <c r="P102" s="143" t="s">
        <v>432</v>
      </c>
      <c r="Q102" s="143" t="s">
        <v>432</v>
      </c>
      <c r="R102" s="143" t="s">
        <v>432</v>
      </c>
      <c r="S102" s="143" t="s">
        <v>432</v>
      </c>
      <c r="T102" s="143" t="s">
        <v>432</v>
      </c>
      <c r="U102" s="143" t="s">
        <v>432</v>
      </c>
      <c r="V102" s="143" t="s">
        <v>432</v>
      </c>
      <c r="W102" s="143" t="s">
        <v>432</v>
      </c>
      <c r="X102" s="143" t="s">
        <v>432</v>
      </c>
      <c r="Y102" s="143" t="s">
        <v>432</v>
      </c>
      <c r="Z102" s="143" t="s">
        <v>432</v>
      </c>
      <c r="AA102" s="143" t="s">
        <v>432</v>
      </c>
      <c r="AB102" s="143" t="s">
        <v>432</v>
      </c>
      <c r="AC102" s="143" t="s">
        <v>432</v>
      </c>
      <c r="AD102" s="143" t="s">
        <v>432</v>
      </c>
      <c r="AE102" s="60"/>
      <c r="AF102" s="26" t="s">
        <v>432</v>
      </c>
      <c r="AG102" s="26" t="s">
        <v>432</v>
      </c>
      <c r="AH102" s="26" t="s">
        <v>432</v>
      </c>
      <c r="AI102" s="26" t="s">
        <v>432</v>
      </c>
      <c r="AJ102" s="26" t="s">
        <v>432</v>
      </c>
      <c r="AK102" s="26">
        <v>859.9</v>
      </c>
      <c r="AL102" s="49" t="s">
        <v>245</v>
      </c>
    </row>
    <row r="103" spans="1:38" s="2" customFormat="1" ht="26.25" customHeight="1" thickBot="1" x14ac:dyDescent="0.25">
      <c r="A103" s="70" t="s">
        <v>243</v>
      </c>
      <c r="B103" s="70" t="s">
        <v>250</v>
      </c>
      <c r="C103" s="71" t="s">
        <v>251</v>
      </c>
      <c r="D103" s="84"/>
      <c r="E103" s="143" t="s">
        <v>430</v>
      </c>
      <c r="F103" s="143" t="s">
        <v>430</v>
      </c>
      <c r="G103" s="143" t="s">
        <v>430</v>
      </c>
      <c r="H103" s="143" t="s">
        <v>430</v>
      </c>
      <c r="I103" s="143" t="s">
        <v>430</v>
      </c>
      <c r="J103" s="143" t="s">
        <v>430</v>
      </c>
      <c r="K103" s="143" t="s">
        <v>430</v>
      </c>
      <c r="L103" s="143" t="s">
        <v>430</v>
      </c>
      <c r="M103" s="143" t="s">
        <v>430</v>
      </c>
      <c r="N103" s="143" t="s">
        <v>430</v>
      </c>
      <c r="O103" s="143" t="s">
        <v>430</v>
      </c>
      <c r="P103" s="143" t="s">
        <v>430</v>
      </c>
      <c r="Q103" s="143" t="s">
        <v>430</v>
      </c>
      <c r="R103" s="143" t="s">
        <v>430</v>
      </c>
      <c r="S103" s="143" t="s">
        <v>430</v>
      </c>
      <c r="T103" s="143" t="s">
        <v>430</v>
      </c>
      <c r="U103" s="143" t="s">
        <v>430</v>
      </c>
      <c r="V103" s="143" t="s">
        <v>430</v>
      </c>
      <c r="W103" s="143" t="s">
        <v>430</v>
      </c>
      <c r="X103" s="143" t="s">
        <v>430</v>
      </c>
      <c r="Y103" s="143" t="s">
        <v>430</v>
      </c>
      <c r="Z103" s="143" t="s">
        <v>430</v>
      </c>
      <c r="AA103" s="143" t="s">
        <v>430</v>
      </c>
      <c r="AB103" s="143" t="s">
        <v>430</v>
      </c>
      <c r="AC103" s="143" t="s">
        <v>430</v>
      </c>
      <c r="AD103" s="143" t="s">
        <v>430</v>
      </c>
      <c r="AE103" s="60"/>
      <c r="AF103" s="26" t="s">
        <v>430</v>
      </c>
      <c r="AG103" s="26" t="s">
        <v>430</v>
      </c>
      <c r="AH103" s="26" t="s">
        <v>430</v>
      </c>
      <c r="AI103" s="26" t="s">
        <v>430</v>
      </c>
      <c r="AJ103" s="26" t="s">
        <v>430</v>
      </c>
      <c r="AK103" s="26" t="s">
        <v>430</v>
      </c>
      <c r="AL103" s="49" t="s">
        <v>245</v>
      </c>
    </row>
    <row r="104" spans="1:38" s="2" customFormat="1" ht="26.25" customHeight="1" thickBot="1" x14ac:dyDescent="0.25">
      <c r="A104" s="70" t="s">
        <v>243</v>
      </c>
      <c r="B104" s="70" t="s">
        <v>252</v>
      </c>
      <c r="C104" s="71" t="s">
        <v>253</v>
      </c>
      <c r="D104" s="84"/>
      <c r="E104" s="190">
        <v>3.0000000000000001E-5</v>
      </c>
      <c r="F104" s="143">
        <v>1.31E-3</v>
      </c>
      <c r="G104" s="143" t="s">
        <v>432</v>
      </c>
      <c r="H104" s="182">
        <v>8.4000000000000003E-4</v>
      </c>
      <c r="I104" s="143" t="s">
        <v>429</v>
      </c>
      <c r="J104" s="143" t="s">
        <v>429</v>
      </c>
      <c r="K104" s="143">
        <v>3.0000000000000003E-4</v>
      </c>
      <c r="L104" s="143" t="s">
        <v>429</v>
      </c>
      <c r="M104" s="143" t="s">
        <v>432</v>
      </c>
      <c r="N104" s="143" t="s">
        <v>432</v>
      </c>
      <c r="O104" s="143" t="s">
        <v>432</v>
      </c>
      <c r="P104" s="143" t="s">
        <v>432</v>
      </c>
      <c r="Q104" s="143" t="s">
        <v>432</v>
      </c>
      <c r="R104" s="143" t="s">
        <v>432</v>
      </c>
      <c r="S104" s="143" t="s">
        <v>432</v>
      </c>
      <c r="T104" s="143" t="s">
        <v>432</v>
      </c>
      <c r="U104" s="143" t="s">
        <v>432</v>
      </c>
      <c r="V104" s="143" t="s">
        <v>432</v>
      </c>
      <c r="W104" s="143" t="s">
        <v>432</v>
      </c>
      <c r="X104" s="143" t="s">
        <v>432</v>
      </c>
      <c r="Y104" s="143" t="s">
        <v>432</v>
      </c>
      <c r="Z104" s="143" t="s">
        <v>432</v>
      </c>
      <c r="AA104" s="143" t="s">
        <v>432</v>
      </c>
      <c r="AB104" s="143" t="s">
        <v>432</v>
      </c>
      <c r="AC104" s="143" t="s">
        <v>432</v>
      </c>
      <c r="AD104" s="143" t="s">
        <v>432</v>
      </c>
      <c r="AE104" s="60"/>
      <c r="AF104" s="26" t="s">
        <v>432</v>
      </c>
      <c r="AG104" s="26" t="s">
        <v>432</v>
      </c>
      <c r="AH104" s="26" t="s">
        <v>432</v>
      </c>
      <c r="AI104" s="26" t="s">
        <v>432</v>
      </c>
      <c r="AJ104" s="26" t="s">
        <v>432</v>
      </c>
      <c r="AK104" s="26" t="s">
        <v>433</v>
      </c>
      <c r="AL104" s="49" t="s">
        <v>245</v>
      </c>
    </row>
    <row r="105" spans="1:38" s="2" customFormat="1" ht="26.25" customHeight="1" thickBot="1" x14ac:dyDescent="0.25">
      <c r="A105" s="70" t="s">
        <v>243</v>
      </c>
      <c r="B105" s="70" t="s">
        <v>254</v>
      </c>
      <c r="C105" s="71" t="s">
        <v>255</v>
      </c>
      <c r="D105" s="84"/>
      <c r="E105" s="190">
        <v>2.15E-3</v>
      </c>
      <c r="F105" s="143">
        <v>6.6919999999999993E-2</v>
      </c>
      <c r="G105" s="143" t="s">
        <v>432</v>
      </c>
      <c r="H105" s="182">
        <v>6.0199999999999997E-2</v>
      </c>
      <c r="I105" s="143" t="s">
        <v>429</v>
      </c>
      <c r="J105" s="143" t="s">
        <v>429</v>
      </c>
      <c r="K105" s="143">
        <v>4.13E-3</v>
      </c>
      <c r="L105" s="143" t="s">
        <v>429</v>
      </c>
      <c r="M105" s="143" t="s">
        <v>432</v>
      </c>
      <c r="N105" s="143" t="s">
        <v>432</v>
      </c>
      <c r="O105" s="143" t="s">
        <v>432</v>
      </c>
      <c r="P105" s="143" t="s">
        <v>432</v>
      </c>
      <c r="Q105" s="143" t="s">
        <v>432</v>
      </c>
      <c r="R105" s="143" t="s">
        <v>432</v>
      </c>
      <c r="S105" s="143" t="s">
        <v>432</v>
      </c>
      <c r="T105" s="143" t="s">
        <v>432</v>
      </c>
      <c r="U105" s="143" t="s">
        <v>432</v>
      </c>
      <c r="V105" s="143" t="s">
        <v>432</v>
      </c>
      <c r="W105" s="143" t="s">
        <v>432</v>
      </c>
      <c r="X105" s="143" t="s">
        <v>432</v>
      </c>
      <c r="Y105" s="143" t="s">
        <v>432</v>
      </c>
      <c r="Z105" s="143" t="s">
        <v>432</v>
      </c>
      <c r="AA105" s="143" t="s">
        <v>432</v>
      </c>
      <c r="AB105" s="143" t="s">
        <v>432</v>
      </c>
      <c r="AC105" s="143" t="s">
        <v>432</v>
      </c>
      <c r="AD105" s="143" t="s">
        <v>432</v>
      </c>
      <c r="AE105" s="60"/>
      <c r="AF105" s="26" t="s">
        <v>432</v>
      </c>
      <c r="AG105" s="26" t="s">
        <v>432</v>
      </c>
      <c r="AH105" s="26" t="s">
        <v>432</v>
      </c>
      <c r="AI105" s="26" t="s">
        <v>432</v>
      </c>
      <c r="AJ105" s="26" t="s">
        <v>432</v>
      </c>
      <c r="AK105" s="26">
        <v>8.6</v>
      </c>
      <c r="AL105" s="49" t="s">
        <v>245</v>
      </c>
    </row>
    <row r="106" spans="1:38" s="2" customFormat="1" ht="26.25" customHeight="1" thickBot="1" x14ac:dyDescent="0.25">
      <c r="A106" s="70" t="s">
        <v>243</v>
      </c>
      <c r="B106" s="70" t="s">
        <v>256</v>
      </c>
      <c r="C106" s="71" t="s">
        <v>257</v>
      </c>
      <c r="D106" s="84"/>
      <c r="E106" s="148" t="s">
        <v>430</v>
      </c>
      <c r="F106" s="143" t="s">
        <v>430</v>
      </c>
      <c r="G106" s="143" t="s">
        <v>430</v>
      </c>
      <c r="H106" s="143" t="s">
        <v>430</v>
      </c>
      <c r="I106" s="143" t="s">
        <v>430</v>
      </c>
      <c r="J106" s="143" t="s">
        <v>430</v>
      </c>
      <c r="K106" s="143" t="s">
        <v>430</v>
      </c>
      <c r="L106" s="143" t="s">
        <v>430</v>
      </c>
      <c r="M106" s="143" t="s">
        <v>430</v>
      </c>
      <c r="N106" s="143" t="s">
        <v>430</v>
      </c>
      <c r="O106" s="143" t="s">
        <v>430</v>
      </c>
      <c r="P106" s="143" t="s">
        <v>430</v>
      </c>
      <c r="Q106" s="143" t="s">
        <v>430</v>
      </c>
      <c r="R106" s="143" t="s">
        <v>430</v>
      </c>
      <c r="S106" s="143" t="s">
        <v>430</v>
      </c>
      <c r="T106" s="143" t="s">
        <v>430</v>
      </c>
      <c r="U106" s="143" t="s">
        <v>430</v>
      </c>
      <c r="V106" s="143" t="s">
        <v>430</v>
      </c>
      <c r="W106" s="143" t="s">
        <v>430</v>
      </c>
      <c r="X106" s="143" t="s">
        <v>430</v>
      </c>
      <c r="Y106" s="143" t="s">
        <v>430</v>
      </c>
      <c r="Z106" s="143" t="s">
        <v>430</v>
      </c>
      <c r="AA106" s="143" t="s">
        <v>430</v>
      </c>
      <c r="AB106" s="143" t="s">
        <v>430</v>
      </c>
      <c r="AC106" s="143" t="s">
        <v>430</v>
      </c>
      <c r="AD106" s="143" t="s">
        <v>430</v>
      </c>
      <c r="AE106" s="60"/>
      <c r="AF106" s="26" t="s">
        <v>430</v>
      </c>
      <c r="AG106" s="26" t="s">
        <v>430</v>
      </c>
      <c r="AH106" s="26" t="s">
        <v>430</v>
      </c>
      <c r="AI106" s="26" t="s">
        <v>430</v>
      </c>
      <c r="AJ106" s="26" t="s">
        <v>430</v>
      </c>
      <c r="AK106" s="26" t="s">
        <v>430</v>
      </c>
      <c r="AL106" s="49" t="s">
        <v>245</v>
      </c>
    </row>
    <row r="107" spans="1:38" s="2" customFormat="1" ht="26.25" customHeight="1" thickBot="1" x14ac:dyDescent="0.25">
      <c r="A107" s="70" t="s">
        <v>243</v>
      </c>
      <c r="B107" s="70" t="s">
        <v>258</v>
      </c>
      <c r="C107" s="71" t="s">
        <v>379</v>
      </c>
      <c r="D107" s="84"/>
      <c r="E107" s="190">
        <v>1.4731999999999999E-2</v>
      </c>
      <c r="F107" s="143">
        <v>0.36695699999999998</v>
      </c>
      <c r="G107" s="143" t="s">
        <v>432</v>
      </c>
      <c r="H107" s="182">
        <v>0.34435199999999999</v>
      </c>
      <c r="I107" s="143" t="s">
        <v>429</v>
      </c>
      <c r="J107" s="143" t="s">
        <v>429</v>
      </c>
      <c r="K107" s="143">
        <v>0.42255700000000002</v>
      </c>
      <c r="L107" s="143" t="s">
        <v>429</v>
      </c>
      <c r="M107" s="143" t="s">
        <v>432</v>
      </c>
      <c r="N107" s="143" t="s">
        <v>432</v>
      </c>
      <c r="O107" s="143" t="s">
        <v>432</v>
      </c>
      <c r="P107" s="143" t="s">
        <v>432</v>
      </c>
      <c r="Q107" s="143" t="s">
        <v>432</v>
      </c>
      <c r="R107" s="143" t="s">
        <v>432</v>
      </c>
      <c r="S107" s="143" t="s">
        <v>432</v>
      </c>
      <c r="T107" s="143" t="s">
        <v>432</v>
      </c>
      <c r="U107" s="143" t="s">
        <v>432</v>
      </c>
      <c r="V107" s="143" t="s">
        <v>432</v>
      </c>
      <c r="W107" s="143" t="s">
        <v>432</v>
      </c>
      <c r="X107" s="143" t="s">
        <v>432</v>
      </c>
      <c r="Y107" s="143" t="s">
        <v>432</v>
      </c>
      <c r="Z107" s="143" t="s">
        <v>432</v>
      </c>
      <c r="AA107" s="143" t="s">
        <v>432</v>
      </c>
      <c r="AB107" s="143" t="s">
        <v>432</v>
      </c>
      <c r="AC107" s="143" t="s">
        <v>432</v>
      </c>
      <c r="AD107" s="143" t="s">
        <v>432</v>
      </c>
      <c r="AE107" s="60"/>
      <c r="AF107" s="26" t="s">
        <v>432</v>
      </c>
      <c r="AG107" s="26" t="s">
        <v>432</v>
      </c>
      <c r="AH107" s="26" t="s">
        <v>432</v>
      </c>
      <c r="AI107" s="26" t="s">
        <v>432</v>
      </c>
      <c r="AJ107" s="26" t="s">
        <v>432</v>
      </c>
      <c r="AK107" s="26">
        <v>2224</v>
      </c>
      <c r="AL107" s="49" t="s">
        <v>245</v>
      </c>
    </row>
    <row r="108" spans="1:38" s="2" customFormat="1" ht="26.25" customHeight="1" thickBot="1" x14ac:dyDescent="0.25">
      <c r="A108" s="70" t="s">
        <v>243</v>
      </c>
      <c r="B108" s="70" t="s">
        <v>259</v>
      </c>
      <c r="C108" s="71" t="s">
        <v>380</v>
      </c>
      <c r="D108" s="84"/>
      <c r="E108" s="190">
        <v>6.6620000000000004E-3</v>
      </c>
      <c r="F108" s="143">
        <v>0.21079200000000001</v>
      </c>
      <c r="G108" s="143" t="s">
        <v>432</v>
      </c>
      <c r="H108" s="182">
        <v>0.26696899999999996</v>
      </c>
      <c r="I108" s="143" t="s">
        <v>429</v>
      </c>
      <c r="J108" s="143" t="s">
        <v>429</v>
      </c>
      <c r="K108" s="143">
        <v>7.8071000000000002E-2</v>
      </c>
      <c r="L108" s="143" t="s">
        <v>429</v>
      </c>
      <c r="M108" s="143" t="s">
        <v>432</v>
      </c>
      <c r="N108" s="143" t="s">
        <v>432</v>
      </c>
      <c r="O108" s="143" t="s">
        <v>432</v>
      </c>
      <c r="P108" s="143" t="s">
        <v>432</v>
      </c>
      <c r="Q108" s="143" t="s">
        <v>432</v>
      </c>
      <c r="R108" s="143" t="s">
        <v>432</v>
      </c>
      <c r="S108" s="143" t="s">
        <v>432</v>
      </c>
      <c r="T108" s="143" t="s">
        <v>432</v>
      </c>
      <c r="U108" s="143" t="s">
        <v>432</v>
      </c>
      <c r="V108" s="143" t="s">
        <v>432</v>
      </c>
      <c r="W108" s="143" t="s">
        <v>432</v>
      </c>
      <c r="X108" s="143" t="s">
        <v>432</v>
      </c>
      <c r="Y108" s="143" t="s">
        <v>432</v>
      </c>
      <c r="Z108" s="143" t="s">
        <v>432</v>
      </c>
      <c r="AA108" s="143" t="s">
        <v>432</v>
      </c>
      <c r="AB108" s="143" t="s">
        <v>432</v>
      </c>
      <c r="AC108" s="143" t="s">
        <v>432</v>
      </c>
      <c r="AD108" s="143" t="s">
        <v>432</v>
      </c>
      <c r="AE108" s="60"/>
      <c r="AF108" s="26" t="s">
        <v>432</v>
      </c>
      <c r="AG108" s="26" t="s">
        <v>432</v>
      </c>
      <c r="AH108" s="26" t="s">
        <v>432</v>
      </c>
      <c r="AI108" s="26" t="s">
        <v>432</v>
      </c>
      <c r="AJ108" s="26" t="s">
        <v>432</v>
      </c>
      <c r="AK108" s="26">
        <v>1951.8</v>
      </c>
      <c r="AL108" s="49" t="s">
        <v>245</v>
      </c>
    </row>
    <row r="109" spans="1:38" s="2" customFormat="1" ht="26.25" customHeight="1" thickBot="1" x14ac:dyDescent="0.25">
      <c r="A109" s="70" t="s">
        <v>243</v>
      </c>
      <c r="B109" s="70" t="s">
        <v>260</v>
      </c>
      <c r="C109" s="71" t="s">
        <v>381</v>
      </c>
      <c r="D109" s="84"/>
      <c r="E109" s="143" t="s">
        <v>433</v>
      </c>
      <c r="F109" s="143" t="s">
        <v>433</v>
      </c>
      <c r="G109" s="143" t="s">
        <v>432</v>
      </c>
      <c r="H109" s="143" t="s">
        <v>433</v>
      </c>
      <c r="I109" s="143" t="s">
        <v>429</v>
      </c>
      <c r="J109" s="143" t="s">
        <v>429</v>
      </c>
      <c r="K109" s="143" t="s">
        <v>433</v>
      </c>
      <c r="L109" s="143" t="s">
        <v>429</v>
      </c>
      <c r="M109" s="143" t="s">
        <v>432</v>
      </c>
      <c r="N109" s="143" t="s">
        <v>432</v>
      </c>
      <c r="O109" s="143" t="s">
        <v>432</v>
      </c>
      <c r="P109" s="143" t="s">
        <v>432</v>
      </c>
      <c r="Q109" s="143" t="s">
        <v>432</v>
      </c>
      <c r="R109" s="143" t="s">
        <v>432</v>
      </c>
      <c r="S109" s="143" t="s">
        <v>432</v>
      </c>
      <c r="T109" s="143" t="s">
        <v>432</v>
      </c>
      <c r="U109" s="143" t="s">
        <v>432</v>
      </c>
      <c r="V109" s="143" t="s">
        <v>432</v>
      </c>
      <c r="W109" s="143" t="s">
        <v>432</v>
      </c>
      <c r="X109" s="143" t="s">
        <v>432</v>
      </c>
      <c r="Y109" s="143" t="s">
        <v>432</v>
      </c>
      <c r="Z109" s="143" t="s">
        <v>432</v>
      </c>
      <c r="AA109" s="143" t="s">
        <v>432</v>
      </c>
      <c r="AB109" s="143" t="s">
        <v>432</v>
      </c>
      <c r="AC109" s="143" t="s">
        <v>432</v>
      </c>
      <c r="AD109" s="143" t="s">
        <v>432</v>
      </c>
      <c r="AE109" s="60"/>
      <c r="AF109" s="26" t="s">
        <v>432</v>
      </c>
      <c r="AG109" s="26" t="s">
        <v>432</v>
      </c>
      <c r="AH109" s="26" t="s">
        <v>432</v>
      </c>
      <c r="AI109" s="26" t="s">
        <v>432</v>
      </c>
      <c r="AJ109" s="26" t="s">
        <v>432</v>
      </c>
      <c r="AK109" s="26"/>
      <c r="AL109" s="49" t="s">
        <v>245</v>
      </c>
    </row>
    <row r="110" spans="1:38" s="2" customFormat="1" ht="26.25" customHeight="1" thickBot="1" x14ac:dyDescent="0.25">
      <c r="A110" s="70" t="s">
        <v>243</v>
      </c>
      <c r="B110" s="70" t="s">
        <v>261</v>
      </c>
      <c r="C110" s="71" t="s">
        <v>382</v>
      </c>
      <c r="D110" s="84"/>
      <c r="E110" s="148">
        <v>3.5750000000000001E-3</v>
      </c>
      <c r="F110" s="143">
        <v>0.61590599999999995</v>
      </c>
      <c r="G110" s="143" t="s">
        <v>432</v>
      </c>
      <c r="H110" s="182">
        <v>0.48777899999999996</v>
      </c>
      <c r="I110" s="143" t="s">
        <v>429</v>
      </c>
      <c r="J110" s="143" t="s">
        <v>429</v>
      </c>
      <c r="K110" s="143">
        <v>0.17633299999999999</v>
      </c>
      <c r="L110" s="143" t="s">
        <v>429</v>
      </c>
      <c r="M110" s="143" t="s">
        <v>432</v>
      </c>
      <c r="N110" s="143" t="s">
        <v>432</v>
      </c>
      <c r="O110" s="143" t="s">
        <v>432</v>
      </c>
      <c r="P110" s="143" t="s">
        <v>432</v>
      </c>
      <c r="Q110" s="143" t="s">
        <v>432</v>
      </c>
      <c r="R110" s="143" t="s">
        <v>432</v>
      </c>
      <c r="S110" s="143" t="s">
        <v>432</v>
      </c>
      <c r="T110" s="143" t="s">
        <v>432</v>
      </c>
      <c r="U110" s="143" t="s">
        <v>432</v>
      </c>
      <c r="V110" s="143" t="s">
        <v>432</v>
      </c>
      <c r="W110" s="143" t="s">
        <v>432</v>
      </c>
      <c r="X110" s="143" t="s">
        <v>432</v>
      </c>
      <c r="Y110" s="143" t="s">
        <v>432</v>
      </c>
      <c r="Z110" s="143" t="s">
        <v>432</v>
      </c>
      <c r="AA110" s="143" t="s">
        <v>432</v>
      </c>
      <c r="AB110" s="143" t="s">
        <v>432</v>
      </c>
      <c r="AC110" s="143" t="s">
        <v>432</v>
      </c>
      <c r="AD110" s="143" t="s">
        <v>432</v>
      </c>
      <c r="AE110" s="60"/>
      <c r="AF110" s="26" t="s">
        <v>432</v>
      </c>
      <c r="AG110" s="26" t="s">
        <v>432</v>
      </c>
      <c r="AH110" s="26" t="s">
        <v>432</v>
      </c>
      <c r="AI110" s="26" t="s">
        <v>432</v>
      </c>
      <c r="AJ110" s="26" t="s">
        <v>432</v>
      </c>
      <c r="AK110" s="26">
        <v>1259.5</v>
      </c>
      <c r="AL110" s="49" t="s">
        <v>245</v>
      </c>
    </row>
    <row r="111" spans="1:38" s="2" customFormat="1" ht="26.25" customHeight="1" thickBot="1" x14ac:dyDescent="0.25">
      <c r="A111" s="70" t="s">
        <v>243</v>
      </c>
      <c r="B111" s="70" t="s">
        <v>262</v>
      </c>
      <c r="C111" s="71" t="s">
        <v>376</v>
      </c>
      <c r="D111" s="84"/>
      <c r="E111" s="190">
        <v>2.3000000000000001E-4</v>
      </c>
      <c r="F111" s="143">
        <v>0.44797999999999999</v>
      </c>
      <c r="G111" s="143" t="s">
        <v>432</v>
      </c>
      <c r="H111" s="143">
        <v>4.62E-3</v>
      </c>
      <c r="I111" s="143" t="s">
        <v>429</v>
      </c>
      <c r="J111" s="143" t="s">
        <v>429</v>
      </c>
      <c r="K111" s="143">
        <v>4.15E-3</v>
      </c>
      <c r="L111" s="143" t="s">
        <v>429</v>
      </c>
      <c r="M111" s="143" t="s">
        <v>432</v>
      </c>
      <c r="N111" s="143" t="s">
        <v>432</v>
      </c>
      <c r="O111" s="143" t="s">
        <v>432</v>
      </c>
      <c r="P111" s="143" t="s">
        <v>432</v>
      </c>
      <c r="Q111" s="143" t="s">
        <v>432</v>
      </c>
      <c r="R111" s="143" t="s">
        <v>432</v>
      </c>
      <c r="S111" s="143" t="s">
        <v>432</v>
      </c>
      <c r="T111" s="143" t="s">
        <v>432</v>
      </c>
      <c r="U111" s="143" t="s">
        <v>432</v>
      </c>
      <c r="V111" s="143" t="s">
        <v>432</v>
      </c>
      <c r="W111" s="143" t="s">
        <v>432</v>
      </c>
      <c r="X111" s="143" t="s">
        <v>432</v>
      </c>
      <c r="Y111" s="143" t="s">
        <v>432</v>
      </c>
      <c r="Z111" s="143" t="s">
        <v>432</v>
      </c>
      <c r="AA111" s="143" t="s">
        <v>432</v>
      </c>
      <c r="AB111" s="143" t="s">
        <v>432</v>
      </c>
      <c r="AC111" s="143" t="s">
        <v>432</v>
      </c>
      <c r="AD111" s="143" t="s">
        <v>432</v>
      </c>
      <c r="AE111" s="60"/>
      <c r="AF111" s="26" t="s">
        <v>432</v>
      </c>
      <c r="AG111" s="26" t="s">
        <v>432</v>
      </c>
      <c r="AH111" s="26" t="s">
        <v>432</v>
      </c>
      <c r="AI111" s="26" t="s">
        <v>432</v>
      </c>
      <c r="AJ111" s="26" t="s">
        <v>432</v>
      </c>
      <c r="AK111" s="26">
        <v>145.6</v>
      </c>
      <c r="AL111" s="49" t="s">
        <v>245</v>
      </c>
    </row>
    <row r="112" spans="1:38" s="2" customFormat="1" ht="26.25" customHeight="1" thickBot="1" x14ac:dyDescent="0.25">
      <c r="A112" s="70" t="s">
        <v>263</v>
      </c>
      <c r="B112" s="70" t="s">
        <v>264</v>
      </c>
      <c r="C112" s="71" t="s">
        <v>265</v>
      </c>
      <c r="D112" s="72"/>
      <c r="E112" s="143">
        <v>2.8679999999999999</v>
      </c>
      <c r="F112" s="72" t="s">
        <v>432</v>
      </c>
      <c r="G112" s="143" t="s">
        <v>432</v>
      </c>
      <c r="H112" s="143">
        <v>3.642131</v>
      </c>
      <c r="I112" s="143" t="s">
        <v>429</v>
      </c>
      <c r="J112" s="143" t="s">
        <v>429</v>
      </c>
      <c r="K112" s="143" t="s">
        <v>432</v>
      </c>
      <c r="L112" s="143" t="s">
        <v>429</v>
      </c>
      <c r="M112" s="143" t="s">
        <v>432</v>
      </c>
      <c r="N112" s="143" t="s">
        <v>432</v>
      </c>
      <c r="O112" s="143" t="s">
        <v>432</v>
      </c>
      <c r="P112" s="143" t="s">
        <v>432</v>
      </c>
      <c r="Q112" s="143" t="s">
        <v>432</v>
      </c>
      <c r="R112" s="143" t="s">
        <v>432</v>
      </c>
      <c r="S112" s="143" t="s">
        <v>432</v>
      </c>
      <c r="T112" s="143" t="s">
        <v>432</v>
      </c>
      <c r="U112" s="143" t="s">
        <v>432</v>
      </c>
      <c r="V112" s="143" t="s">
        <v>432</v>
      </c>
      <c r="W112" s="143" t="s">
        <v>432</v>
      </c>
      <c r="X112" s="143" t="s">
        <v>432</v>
      </c>
      <c r="Y112" s="143" t="s">
        <v>432</v>
      </c>
      <c r="Z112" s="143" t="s">
        <v>432</v>
      </c>
      <c r="AA112" s="143" t="s">
        <v>432</v>
      </c>
      <c r="AB112" s="143" t="s">
        <v>432</v>
      </c>
      <c r="AC112" s="143" t="s">
        <v>432</v>
      </c>
      <c r="AD112" s="143" t="s">
        <v>432</v>
      </c>
      <c r="AE112" s="60"/>
      <c r="AF112" s="26" t="s">
        <v>432</v>
      </c>
      <c r="AG112" s="26" t="s">
        <v>432</v>
      </c>
      <c r="AH112" s="26" t="s">
        <v>432</v>
      </c>
      <c r="AI112" s="26" t="s">
        <v>432</v>
      </c>
      <c r="AJ112" s="26" t="s">
        <v>432</v>
      </c>
      <c r="AK112" s="26" t="s">
        <v>432</v>
      </c>
      <c r="AL112" s="49" t="s">
        <v>418</v>
      </c>
    </row>
    <row r="113" spans="1:38" s="2" customFormat="1" ht="26.25" customHeight="1" thickBot="1" x14ac:dyDescent="0.25">
      <c r="A113" s="70" t="s">
        <v>263</v>
      </c>
      <c r="B113" s="85" t="s">
        <v>266</v>
      </c>
      <c r="C113" s="86" t="s">
        <v>267</v>
      </c>
      <c r="D113" s="72"/>
      <c r="E113" s="182">
        <v>1.3288759999999999</v>
      </c>
      <c r="F113" s="143" t="s">
        <v>432</v>
      </c>
      <c r="G113" s="143" t="s">
        <v>432</v>
      </c>
      <c r="H113" s="182">
        <v>7.6374190000000004</v>
      </c>
      <c r="I113" s="143" t="s">
        <v>429</v>
      </c>
      <c r="J113" s="143" t="s">
        <v>429</v>
      </c>
      <c r="K113" s="143" t="s">
        <v>432</v>
      </c>
      <c r="L113" s="143" t="s">
        <v>429</v>
      </c>
      <c r="M113" s="143" t="s">
        <v>432</v>
      </c>
      <c r="N113" s="143" t="s">
        <v>432</v>
      </c>
      <c r="O113" s="143" t="s">
        <v>432</v>
      </c>
      <c r="P113" s="143" t="s">
        <v>432</v>
      </c>
      <c r="Q113" s="143" t="s">
        <v>432</v>
      </c>
      <c r="R113" s="143" t="s">
        <v>432</v>
      </c>
      <c r="S113" s="143" t="s">
        <v>432</v>
      </c>
      <c r="T113" s="143" t="s">
        <v>432</v>
      </c>
      <c r="U113" s="143" t="s">
        <v>432</v>
      </c>
      <c r="V113" s="143" t="s">
        <v>432</v>
      </c>
      <c r="W113" s="143" t="s">
        <v>432</v>
      </c>
      <c r="X113" s="143" t="s">
        <v>432</v>
      </c>
      <c r="Y113" s="143" t="s">
        <v>432</v>
      </c>
      <c r="Z113" s="143" t="s">
        <v>432</v>
      </c>
      <c r="AA113" s="143" t="s">
        <v>432</v>
      </c>
      <c r="AB113" s="143" t="s">
        <v>432</v>
      </c>
      <c r="AC113" s="143" t="s">
        <v>432</v>
      </c>
      <c r="AD113" s="143" t="s">
        <v>432</v>
      </c>
      <c r="AE113" s="60"/>
      <c r="AF113" s="26" t="s">
        <v>432</v>
      </c>
      <c r="AG113" s="26" t="s">
        <v>432</v>
      </c>
      <c r="AH113" s="26" t="s">
        <v>432</v>
      </c>
      <c r="AI113" s="26" t="s">
        <v>432</v>
      </c>
      <c r="AJ113" s="26" t="s">
        <v>432</v>
      </c>
      <c r="AK113" s="26"/>
      <c r="AL113" s="49" t="s">
        <v>412</v>
      </c>
    </row>
    <row r="114" spans="1:38" s="2" customFormat="1" ht="26.25" customHeight="1" thickBot="1" x14ac:dyDescent="0.25">
      <c r="A114" s="70" t="s">
        <v>263</v>
      </c>
      <c r="B114" s="85" t="s">
        <v>268</v>
      </c>
      <c r="C114" s="86" t="s">
        <v>387</v>
      </c>
      <c r="D114" s="72"/>
      <c r="E114" s="143">
        <v>3.1420000000000003E-3</v>
      </c>
      <c r="F114" s="143" t="s">
        <v>432</v>
      </c>
      <c r="G114" s="143" t="s">
        <v>432</v>
      </c>
      <c r="H114" s="143">
        <v>1.0681E-2</v>
      </c>
      <c r="I114" s="143" t="s">
        <v>429</v>
      </c>
      <c r="J114" s="143" t="s">
        <v>429</v>
      </c>
      <c r="K114" s="143" t="s">
        <v>432</v>
      </c>
      <c r="L114" s="143" t="s">
        <v>429</v>
      </c>
      <c r="M114" s="143" t="s">
        <v>432</v>
      </c>
      <c r="N114" s="143" t="s">
        <v>432</v>
      </c>
      <c r="O114" s="143" t="s">
        <v>432</v>
      </c>
      <c r="P114" s="143" t="s">
        <v>432</v>
      </c>
      <c r="Q114" s="143" t="s">
        <v>432</v>
      </c>
      <c r="R114" s="143" t="s">
        <v>432</v>
      </c>
      <c r="S114" s="143" t="s">
        <v>432</v>
      </c>
      <c r="T114" s="143" t="s">
        <v>432</v>
      </c>
      <c r="U114" s="143" t="s">
        <v>432</v>
      </c>
      <c r="V114" s="143" t="s">
        <v>432</v>
      </c>
      <c r="W114" s="143" t="s">
        <v>432</v>
      </c>
      <c r="X114" s="143" t="s">
        <v>432</v>
      </c>
      <c r="Y114" s="143" t="s">
        <v>432</v>
      </c>
      <c r="Z114" s="143" t="s">
        <v>432</v>
      </c>
      <c r="AA114" s="143" t="s">
        <v>432</v>
      </c>
      <c r="AB114" s="143" t="s">
        <v>432</v>
      </c>
      <c r="AC114" s="143" t="s">
        <v>432</v>
      </c>
      <c r="AD114" s="143" t="s">
        <v>432</v>
      </c>
      <c r="AE114" s="60"/>
      <c r="AF114" s="26" t="s">
        <v>432</v>
      </c>
      <c r="AG114" s="26" t="s">
        <v>432</v>
      </c>
      <c r="AH114" s="26" t="s">
        <v>432</v>
      </c>
      <c r="AI114" s="26" t="s">
        <v>432</v>
      </c>
      <c r="AJ114" s="26" t="s">
        <v>432</v>
      </c>
      <c r="AK114" s="26"/>
      <c r="AL114" s="49" t="s">
        <v>412</v>
      </c>
    </row>
    <row r="115" spans="1:38" s="2" customFormat="1" ht="26.25" customHeight="1" thickBot="1" x14ac:dyDescent="0.25">
      <c r="A115" s="70" t="s">
        <v>263</v>
      </c>
      <c r="B115" s="85" t="s">
        <v>269</v>
      </c>
      <c r="C115" s="86" t="s">
        <v>270</v>
      </c>
      <c r="D115" s="72"/>
      <c r="E115" s="182">
        <v>1.983E-3</v>
      </c>
      <c r="F115" s="143" t="s">
        <v>432</v>
      </c>
      <c r="G115" s="143" t="s">
        <v>432</v>
      </c>
      <c r="H115" s="182">
        <v>3.9649999999999998E-3</v>
      </c>
      <c r="I115" s="143" t="s">
        <v>429</v>
      </c>
      <c r="J115" s="143" t="s">
        <v>429</v>
      </c>
      <c r="K115" s="143" t="s">
        <v>432</v>
      </c>
      <c r="L115" s="143" t="s">
        <v>429</v>
      </c>
      <c r="M115" s="143" t="s">
        <v>432</v>
      </c>
      <c r="N115" s="143" t="s">
        <v>432</v>
      </c>
      <c r="O115" s="143" t="s">
        <v>432</v>
      </c>
      <c r="P115" s="143" t="s">
        <v>432</v>
      </c>
      <c r="Q115" s="143" t="s">
        <v>432</v>
      </c>
      <c r="R115" s="143" t="s">
        <v>432</v>
      </c>
      <c r="S115" s="143" t="s">
        <v>432</v>
      </c>
      <c r="T115" s="143" t="s">
        <v>432</v>
      </c>
      <c r="U115" s="143" t="s">
        <v>432</v>
      </c>
      <c r="V115" s="143" t="s">
        <v>432</v>
      </c>
      <c r="W115" s="143" t="s">
        <v>432</v>
      </c>
      <c r="X115" s="143" t="s">
        <v>432</v>
      </c>
      <c r="Y115" s="143" t="s">
        <v>432</v>
      </c>
      <c r="Z115" s="143" t="s">
        <v>432</v>
      </c>
      <c r="AA115" s="143" t="s">
        <v>432</v>
      </c>
      <c r="AB115" s="143" t="s">
        <v>432</v>
      </c>
      <c r="AC115" s="143" t="s">
        <v>432</v>
      </c>
      <c r="AD115" s="143" t="s">
        <v>432</v>
      </c>
      <c r="AE115" s="60"/>
      <c r="AF115" s="26" t="s">
        <v>432</v>
      </c>
      <c r="AG115" s="26" t="s">
        <v>432</v>
      </c>
      <c r="AH115" s="26" t="s">
        <v>432</v>
      </c>
      <c r="AI115" s="26" t="s">
        <v>432</v>
      </c>
      <c r="AJ115" s="26" t="s">
        <v>432</v>
      </c>
      <c r="AK115" s="26"/>
      <c r="AL115" s="49" t="s">
        <v>412</v>
      </c>
    </row>
    <row r="116" spans="1:38" s="2" customFormat="1" ht="26.25" customHeight="1" thickBot="1" x14ac:dyDescent="0.25">
      <c r="A116" s="70" t="s">
        <v>263</v>
      </c>
      <c r="B116" s="70" t="s">
        <v>271</v>
      </c>
      <c r="C116" s="76" t="s">
        <v>409</v>
      </c>
      <c r="D116" s="72"/>
      <c r="E116" s="182">
        <v>0.42604399999999998</v>
      </c>
      <c r="F116" s="143" t="s">
        <v>432</v>
      </c>
      <c r="G116" s="143" t="s">
        <v>432</v>
      </c>
      <c r="H116" s="183">
        <v>1.2673399999999999</v>
      </c>
      <c r="I116" s="143" t="s">
        <v>429</v>
      </c>
      <c r="J116" s="143" t="s">
        <v>429</v>
      </c>
      <c r="K116" s="143" t="s">
        <v>432</v>
      </c>
      <c r="L116" s="143" t="s">
        <v>429</v>
      </c>
      <c r="M116" s="143" t="s">
        <v>432</v>
      </c>
      <c r="N116" s="143" t="s">
        <v>432</v>
      </c>
      <c r="O116" s="143" t="s">
        <v>432</v>
      </c>
      <c r="P116" s="143" t="s">
        <v>432</v>
      </c>
      <c r="Q116" s="143" t="s">
        <v>432</v>
      </c>
      <c r="R116" s="143" t="s">
        <v>432</v>
      </c>
      <c r="S116" s="143" t="s">
        <v>432</v>
      </c>
      <c r="T116" s="143" t="s">
        <v>432</v>
      </c>
      <c r="U116" s="143" t="s">
        <v>432</v>
      </c>
      <c r="V116" s="143" t="s">
        <v>432</v>
      </c>
      <c r="W116" s="143" t="s">
        <v>432</v>
      </c>
      <c r="X116" s="143" t="s">
        <v>432</v>
      </c>
      <c r="Y116" s="143" t="s">
        <v>432</v>
      </c>
      <c r="Z116" s="143" t="s">
        <v>432</v>
      </c>
      <c r="AA116" s="143" t="s">
        <v>432</v>
      </c>
      <c r="AB116" s="143" t="s">
        <v>432</v>
      </c>
      <c r="AC116" s="143" t="s">
        <v>432</v>
      </c>
      <c r="AD116" s="143" t="s">
        <v>432</v>
      </c>
      <c r="AE116" s="60"/>
      <c r="AF116" s="26" t="s">
        <v>432</v>
      </c>
      <c r="AG116" s="26" t="s">
        <v>432</v>
      </c>
      <c r="AH116" s="26" t="s">
        <v>432</v>
      </c>
      <c r="AI116" s="26" t="s">
        <v>432</v>
      </c>
      <c r="AJ116" s="26" t="s">
        <v>432</v>
      </c>
      <c r="AK116" s="26"/>
      <c r="AL116" s="49" t="s">
        <v>412</v>
      </c>
    </row>
    <row r="117" spans="1:38" s="2" customFormat="1" ht="26.25" customHeight="1" thickBot="1" x14ac:dyDescent="0.25">
      <c r="A117" s="70" t="s">
        <v>263</v>
      </c>
      <c r="B117" s="70" t="s">
        <v>272</v>
      </c>
      <c r="C117" s="76" t="s">
        <v>273</v>
      </c>
      <c r="D117" s="72"/>
      <c r="E117" s="143" t="s">
        <v>432</v>
      </c>
      <c r="F117" s="143" t="s">
        <v>432</v>
      </c>
      <c r="G117" s="143" t="s">
        <v>432</v>
      </c>
      <c r="H117" s="143" t="s">
        <v>432</v>
      </c>
      <c r="I117" s="143" t="s">
        <v>429</v>
      </c>
      <c r="J117" s="143" t="s">
        <v>429</v>
      </c>
      <c r="K117" s="143" t="s">
        <v>432</v>
      </c>
      <c r="L117" s="143" t="s">
        <v>429</v>
      </c>
      <c r="M117" s="143" t="s">
        <v>432</v>
      </c>
      <c r="N117" s="143" t="s">
        <v>432</v>
      </c>
      <c r="O117" s="143" t="s">
        <v>432</v>
      </c>
      <c r="P117" s="143" t="s">
        <v>432</v>
      </c>
      <c r="Q117" s="143" t="s">
        <v>432</v>
      </c>
      <c r="R117" s="143" t="s">
        <v>432</v>
      </c>
      <c r="S117" s="143" t="s">
        <v>432</v>
      </c>
      <c r="T117" s="143" t="s">
        <v>432</v>
      </c>
      <c r="U117" s="143" t="s">
        <v>432</v>
      </c>
      <c r="V117" s="143" t="s">
        <v>432</v>
      </c>
      <c r="W117" s="143" t="s">
        <v>432</v>
      </c>
      <c r="X117" s="143" t="s">
        <v>432</v>
      </c>
      <c r="Y117" s="143" t="s">
        <v>432</v>
      </c>
      <c r="Z117" s="143" t="s">
        <v>432</v>
      </c>
      <c r="AA117" s="143" t="s">
        <v>432</v>
      </c>
      <c r="AB117" s="143" t="s">
        <v>432</v>
      </c>
      <c r="AC117" s="143" t="s">
        <v>432</v>
      </c>
      <c r="AD117" s="143" t="s">
        <v>432</v>
      </c>
      <c r="AE117" s="60"/>
      <c r="AF117" s="26" t="s">
        <v>432</v>
      </c>
      <c r="AG117" s="26" t="s">
        <v>432</v>
      </c>
      <c r="AH117" s="26" t="s">
        <v>432</v>
      </c>
      <c r="AI117" s="26" t="s">
        <v>432</v>
      </c>
      <c r="AJ117" s="26" t="s">
        <v>432</v>
      </c>
      <c r="AK117" s="26"/>
      <c r="AL117" s="49" t="s">
        <v>412</v>
      </c>
    </row>
    <row r="118" spans="1:38" s="2" customFormat="1" ht="26.25" customHeight="1" thickBot="1" x14ac:dyDescent="0.25">
      <c r="A118" s="70" t="s">
        <v>263</v>
      </c>
      <c r="B118" s="70" t="s">
        <v>274</v>
      </c>
      <c r="C118" s="76" t="s">
        <v>410</v>
      </c>
      <c r="D118" s="72"/>
      <c r="E118" s="143" t="s">
        <v>432</v>
      </c>
      <c r="F118" s="143" t="s">
        <v>432</v>
      </c>
      <c r="G118" s="143" t="s">
        <v>432</v>
      </c>
      <c r="H118" s="143" t="s">
        <v>432</v>
      </c>
      <c r="I118" s="143" t="s">
        <v>429</v>
      </c>
      <c r="J118" s="143" t="s">
        <v>429</v>
      </c>
      <c r="K118" s="143" t="s">
        <v>432</v>
      </c>
      <c r="L118" s="143" t="s">
        <v>429</v>
      </c>
      <c r="M118" s="143" t="s">
        <v>432</v>
      </c>
      <c r="N118" s="143" t="s">
        <v>432</v>
      </c>
      <c r="O118" s="143" t="s">
        <v>432</v>
      </c>
      <c r="P118" s="143" t="s">
        <v>432</v>
      </c>
      <c r="Q118" s="143" t="s">
        <v>432</v>
      </c>
      <c r="R118" s="143" t="s">
        <v>432</v>
      </c>
      <c r="S118" s="143" t="s">
        <v>432</v>
      </c>
      <c r="T118" s="143" t="s">
        <v>432</v>
      </c>
      <c r="U118" s="143" t="s">
        <v>432</v>
      </c>
      <c r="V118" s="143" t="s">
        <v>432</v>
      </c>
      <c r="W118" s="143" t="s">
        <v>432</v>
      </c>
      <c r="X118" s="143" t="s">
        <v>432</v>
      </c>
      <c r="Y118" s="143" t="s">
        <v>432</v>
      </c>
      <c r="Z118" s="143" t="s">
        <v>432</v>
      </c>
      <c r="AA118" s="143" t="s">
        <v>432</v>
      </c>
      <c r="AB118" s="143" t="s">
        <v>432</v>
      </c>
      <c r="AC118" s="143" t="s">
        <v>432</v>
      </c>
      <c r="AD118" s="143" t="s">
        <v>432</v>
      </c>
      <c r="AE118" s="60"/>
      <c r="AF118" s="26" t="s">
        <v>432</v>
      </c>
      <c r="AG118" s="26" t="s">
        <v>432</v>
      </c>
      <c r="AH118" s="26" t="s">
        <v>432</v>
      </c>
      <c r="AI118" s="26" t="s">
        <v>432</v>
      </c>
      <c r="AJ118" s="26" t="s">
        <v>432</v>
      </c>
      <c r="AK118" s="26"/>
      <c r="AL118" s="49" t="s">
        <v>412</v>
      </c>
    </row>
    <row r="119" spans="1:38" s="2" customFormat="1" ht="26.25" customHeight="1" thickBot="1" x14ac:dyDescent="0.25">
      <c r="A119" s="70" t="s">
        <v>263</v>
      </c>
      <c r="B119" s="70" t="s">
        <v>275</v>
      </c>
      <c r="C119" s="71" t="s">
        <v>276</v>
      </c>
      <c r="D119" s="72"/>
      <c r="E119" s="143" t="s">
        <v>432</v>
      </c>
      <c r="F119" s="143" t="s">
        <v>432</v>
      </c>
      <c r="G119" s="143" t="s">
        <v>432</v>
      </c>
      <c r="H119" s="143" t="s">
        <v>432</v>
      </c>
      <c r="I119" s="143" t="s">
        <v>429</v>
      </c>
      <c r="J119" s="143" t="s">
        <v>429</v>
      </c>
      <c r="K119" s="143">
        <v>1.231333</v>
      </c>
      <c r="L119" s="143" t="s">
        <v>429</v>
      </c>
      <c r="M119" s="143" t="s">
        <v>432</v>
      </c>
      <c r="N119" s="143" t="s">
        <v>432</v>
      </c>
      <c r="O119" s="143" t="s">
        <v>432</v>
      </c>
      <c r="P119" s="143" t="s">
        <v>432</v>
      </c>
      <c r="Q119" s="143" t="s">
        <v>432</v>
      </c>
      <c r="R119" s="143" t="s">
        <v>432</v>
      </c>
      <c r="S119" s="143" t="s">
        <v>432</v>
      </c>
      <c r="T119" s="143" t="s">
        <v>432</v>
      </c>
      <c r="U119" s="143" t="s">
        <v>432</v>
      </c>
      <c r="V119" s="143" t="s">
        <v>432</v>
      </c>
      <c r="W119" s="143" t="s">
        <v>432</v>
      </c>
      <c r="X119" s="143" t="s">
        <v>432</v>
      </c>
      <c r="Y119" s="143" t="s">
        <v>432</v>
      </c>
      <c r="Z119" s="143" t="s">
        <v>432</v>
      </c>
      <c r="AA119" s="143" t="s">
        <v>432</v>
      </c>
      <c r="AB119" s="143" t="s">
        <v>432</v>
      </c>
      <c r="AC119" s="143" t="s">
        <v>432</v>
      </c>
      <c r="AD119" s="143" t="s">
        <v>432</v>
      </c>
      <c r="AE119" s="60"/>
      <c r="AF119" s="26" t="s">
        <v>432</v>
      </c>
      <c r="AG119" s="26" t="s">
        <v>432</v>
      </c>
      <c r="AH119" s="26" t="s">
        <v>432</v>
      </c>
      <c r="AI119" s="26" t="s">
        <v>432</v>
      </c>
      <c r="AJ119" s="26" t="s">
        <v>432</v>
      </c>
      <c r="AK119" s="26"/>
      <c r="AL119" s="49" t="s">
        <v>412</v>
      </c>
    </row>
    <row r="120" spans="1:38" s="2" customFormat="1" ht="26.25" customHeight="1" thickBot="1" x14ac:dyDescent="0.25">
      <c r="A120" s="70" t="s">
        <v>263</v>
      </c>
      <c r="B120" s="70" t="s">
        <v>277</v>
      </c>
      <c r="C120" s="71" t="s">
        <v>278</v>
      </c>
      <c r="D120" s="72"/>
      <c r="E120" s="143" t="s">
        <v>432</v>
      </c>
      <c r="F120" s="143" t="s">
        <v>432</v>
      </c>
      <c r="G120" s="143" t="s">
        <v>432</v>
      </c>
      <c r="H120" s="143" t="s">
        <v>432</v>
      </c>
      <c r="I120" s="143" t="s">
        <v>429</v>
      </c>
      <c r="J120" s="143" t="s">
        <v>429</v>
      </c>
      <c r="K120" s="143" t="s">
        <v>432</v>
      </c>
      <c r="L120" s="143" t="s">
        <v>429</v>
      </c>
      <c r="M120" s="143" t="s">
        <v>432</v>
      </c>
      <c r="N120" s="143" t="s">
        <v>432</v>
      </c>
      <c r="O120" s="143" t="s">
        <v>432</v>
      </c>
      <c r="P120" s="143" t="s">
        <v>432</v>
      </c>
      <c r="Q120" s="143" t="s">
        <v>432</v>
      </c>
      <c r="R120" s="143" t="s">
        <v>432</v>
      </c>
      <c r="S120" s="143" t="s">
        <v>432</v>
      </c>
      <c r="T120" s="143" t="s">
        <v>432</v>
      </c>
      <c r="U120" s="143" t="s">
        <v>432</v>
      </c>
      <c r="V120" s="143" t="s">
        <v>432</v>
      </c>
      <c r="W120" s="143" t="s">
        <v>432</v>
      </c>
      <c r="X120" s="143" t="s">
        <v>432</v>
      </c>
      <c r="Y120" s="143" t="s">
        <v>432</v>
      </c>
      <c r="Z120" s="143" t="s">
        <v>432</v>
      </c>
      <c r="AA120" s="143" t="s">
        <v>432</v>
      </c>
      <c r="AB120" s="143" t="s">
        <v>432</v>
      </c>
      <c r="AC120" s="143" t="s">
        <v>432</v>
      </c>
      <c r="AD120" s="143" t="s">
        <v>432</v>
      </c>
      <c r="AE120" s="60"/>
      <c r="AF120" s="26" t="s">
        <v>432</v>
      </c>
      <c r="AG120" s="26" t="s">
        <v>432</v>
      </c>
      <c r="AH120" s="26" t="s">
        <v>432</v>
      </c>
      <c r="AI120" s="26" t="s">
        <v>432</v>
      </c>
      <c r="AJ120" s="26" t="s">
        <v>432</v>
      </c>
      <c r="AK120" s="26"/>
      <c r="AL120" s="49" t="s">
        <v>412</v>
      </c>
    </row>
    <row r="121" spans="1:38" s="2" customFormat="1" ht="26.25" customHeight="1" thickBot="1" x14ac:dyDescent="0.25">
      <c r="A121" s="70" t="s">
        <v>263</v>
      </c>
      <c r="B121" s="70" t="s">
        <v>279</v>
      </c>
      <c r="C121" s="76" t="s">
        <v>280</v>
      </c>
      <c r="D121" s="73"/>
      <c r="E121" s="149" t="s">
        <v>432</v>
      </c>
      <c r="F121" s="143">
        <v>0.60549999999999993</v>
      </c>
      <c r="G121" s="143" t="s">
        <v>432</v>
      </c>
      <c r="H121" s="143" t="s">
        <v>432</v>
      </c>
      <c r="I121" s="143" t="s">
        <v>429</v>
      </c>
      <c r="J121" s="143" t="s">
        <v>429</v>
      </c>
      <c r="K121" s="143" t="s">
        <v>432</v>
      </c>
      <c r="L121" s="143" t="s">
        <v>429</v>
      </c>
      <c r="M121" s="143" t="s">
        <v>432</v>
      </c>
      <c r="N121" s="143" t="s">
        <v>432</v>
      </c>
      <c r="O121" s="143" t="s">
        <v>432</v>
      </c>
      <c r="P121" s="143" t="s">
        <v>432</v>
      </c>
      <c r="Q121" s="143" t="s">
        <v>432</v>
      </c>
      <c r="R121" s="143" t="s">
        <v>432</v>
      </c>
      <c r="S121" s="143" t="s">
        <v>432</v>
      </c>
      <c r="T121" s="143" t="s">
        <v>432</v>
      </c>
      <c r="U121" s="143" t="s">
        <v>432</v>
      </c>
      <c r="V121" s="143" t="s">
        <v>432</v>
      </c>
      <c r="W121" s="143" t="s">
        <v>432</v>
      </c>
      <c r="X121" s="143" t="s">
        <v>432</v>
      </c>
      <c r="Y121" s="143" t="s">
        <v>432</v>
      </c>
      <c r="Z121" s="143" t="s">
        <v>432</v>
      </c>
      <c r="AA121" s="143" t="s">
        <v>432</v>
      </c>
      <c r="AB121" s="143" t="s">
        <v>432</v>
      </c>
      <c r="AC121" s="143" t="s">
        <v>432</v>
      </c>
      <c r="AD121" s="143" t="s">
        <v>432</v>
      </c>
      <c r="AE121" s="60"/>
      <c r="AF121" s="26" t="s">
        <v>432</v>
      </c>
      <c r="AG121" s="26" t="s">
        <v>432</v>
      </c>
      <c r="AH121" s="26" t="s">
        <v>432</v>
      </c>
      <c r="AI121" s="26" t="s">
        <v>432</v>
      </c>
      <c r="AJ121" s="26" t="s">
        <v>432</v>
      </c>
      <c r="AK121" s="26"/>
      <c r="AL121" s="49" t="s">
        <v>412</v>
      </c>
    </row>
    <row r="122" spans="1:38" s="2" customFormat="1" ht="26.25" customHeight="1" thickBot="1" x14ac:dyDescent="0.25">
      <c r="A122" s="70" t="s">
        <v>263</v>
      </c>
      <c r="B122" s="85" t="s">
        <v>282</v>
      </c>
      <c r="C122" s="86" t="s">
        <v>283</v>
      </c>
      <c r="D122" s="72"/>
      <c r="E122" s="143" t="s">
        <v>432</v>
      </c>
      <c r="F122" s="143" t="s">
        <v>432</v>
      </c>
      <c r="G122" s="143" t="s">
        <v>432</v>
      </c>
      <c r="H122" s="143" t="s">
        <v>432</v>
      </c>
      <c r="I122" s="143" t="s">
        <v>429</v>
      </c>
      <c r="J122" s="143" t="s">
        <v>429</v>
      </c>
      <c r="K122" s="143" t="s">
        <v>432</v>
      </c>
      <c r="L122" s="143" t="s">
        <v>429</v>
      </c>
      <c r="M122" s="143" t="s">
        <v>432</v>
      </c>
      <c r="N122" s="143" t="s">
        <v>432</v>
      </c>
      <c r="O122" s="143" t="s">
        <v>432</v>
      </c>
      <c r="P122" s="143" t="s">
        <v>432</v>
      </c>
      <c r="Q122" s="143" t="s">
        <v>432</v>
      </c>
      <c r="R122" s="143" t="s">
        <v>432</v>
      </c>
      <c r="S122" s="143" t="s">
        <v>432</v>
      </c>
      <c r="T122" s="143" t="s">
        <v>432</v>
      </c>
      <c r="U122" s="143" t="s">
        <v>432</v>
      </c>
      <c r="V122" s="143" t="s">
        <v>432</v>
      </c>
      <c r="W122" s="143" t="s">
        <v>432</v>
      </c>
      <c r="X122" s="143" t="s">
        <v>432</v>
      </c>
      <c r="Y122" s="143" t="s">
        <v>432</v>
      </c>
      <c r="Z122" s="143" t="s">
        <v>432</v>
      </c>
      <c r="AA122" s="143" t="s">
        <v>432</v>
      </c>
      <c r="AB122" s="143" t="s">
        <v>432</v>
      </c>
      <c r="AC122" s="182" t="s">
        <v>431</v>
      </c>
      <c r="AD122" s="143" t="s">
        <v>432</v>
      </c>
      <c r="AE122" s="60"/>
      <c r="AF122" s="26" t="s">
        <v>432</v>
      </c>
      <c r="AG122" s="26" t="s">
        <v>432</v>
      </c>
      <c r="AH122" s="26" t="s">
        <v>432</v>
      </c>
      <c r="AI122" s="26" t="s">
        <v>432</v>
      </c>
      <c r="AJ122" s="26" t="s">
        <v>432</v>
      </c>
      <c r="AK122" s="26"/>
      <c r="AL122" s="49" t="s">
        <v>412</v>
      </c>
    </row>
    <row r="123" spans="1:38" s="2" customFormat="1" ht="26.25" customHeight="1" thickBot="1" x14ac:dyDescent="0.25">
      <c r="A123" s="70" t="s">
        <v>263</v>
      </c>
      <c r="B123" s="70" t="s">
        <v>284</v>
      </c>
      <c r="C123" s="71" t="s">
        <v>285</v>
      </c>
      <c r="D123" s="72"/>
      <c r="E123" s="143" t="s">
        <v>430</v>
      </c>
      <c r="F123" s="143" t="s">
        <v>430</v>
      </c>
      <c r="G123" s="143" t="s">
        <v>430</v>
      </c>
      <c r="H123" s="143" t="s">
        <v>430</v>
      </c>
      <c r="I123" s="143" t="s">
        <v>429</v>
      </c>
      <c r="J123" s="143" t="s">
        <v>429</v>
      </c>
      <c r="K123" s="143" t="s">
        <v>430</v>
      </c>
      <c r="L123" s="143" t="s">
        <v>429</v>
      </c>
      <c r="M123" s="143" t="s">
        <v>430</v>
      </c>
      <c r="N123" s="143" t="s">
        <v>430</v>
      </c>
      <c r="O123" s="143" t="s">
        <v>430</v>
      </c>
      <c r="P123" s="143" t="s">
        <v>430</v>
      </c>
      <c r="Q123" s="143" t="s">
        <v>430</v>
      </c>
      <c r="R123" s="143" t="s">
        <v>430</v>
      </c>
      <c r="S123" s="143" t="s">
        <v>430</v>
      </c>
      <c r="T123" s="143" t="s">
        <v>430</v>
      </c>
      <c r="U123" s="143" t="s">
        <v>430</v>
      </c>
      <c r="V123" s="143" t="s">
        <v>430</v>
      </c>
      <c r="W123" s="143" t="s">
        <v>430</v>
      </c>
      <c r="X123" s="143" t="s">
        <v>430</v>
      </c>
      <c r="Y123" s="143" t="s">
        <v>430</v>
      </c>
      <c r="Z123" s="143" t="s">
        <v>430</v>
      </c>
      <c r="AA123" s="143" t="s">
        <v>430</v>
      </c>
      <c r="AB123" s="143" t="s">
        <v>430</v>
      </c>
      <c r="AC123" s="143" t="s">
        <v>430</v>
      </c>
      <c r="AD123" s="143" t="s">
        <v>430</v>
      </c>
      <c r="AE123" s="60"/>
      <c r="AF123" s="26" t="s">
        <v>432</v>
      </c>
      <c r="AG123" s="26" t="s">
        <v>432</v>
      </c>
      <c r="AH123" s="26" t="s">
        <v>432</v>
      </c>
      <c r="AI123" s="26" t="s">
        <v>432</v>
      </c>
      <c r="AJ123" s="26" t="s">
        <v>432</v>
      </c>
      <c r="AK123" s="26"/>
      <c r="AL123" s="49" t="s">
        <v>417</v>
      </c>
    </row>
    <row r="124" spans="1:38" s="2" customFormat="1" ht="26.25" customHeight="1" thickBot="1" x14ac:dyDescent="0.25">
      <c r="A124" s="70" t="s">
        <v>263</v>
      </c>
      <c r="B124" s="87" t="s">
        <v>286</v>
      </c>
      <c r="C124" s="71" t="s">
        <v>287</v>
      </c>
      <c r="D124" s="72"/>
      <c r="E124" s="143" t="s">
        <v>432</v>
      </c>
      <c r="F124" s="143" t="s">
        <v>432</v>
      </c>
      <c r="G124" s="143" t="s">
        <v>432</v>
      </c>
      <c r="H124" s="143" t="s">
        <v>432</v>
      </c>
      <c r="I124" s="143" t="s">
        <v>429</v>
      </c>
      <c r="J124" s="143" t="s">
        <v>429</v>
      </c>
      <c r="K124" s="143" t="s">
        <v>432</v>
      </c>
      <c r="L124" s="143" t="s">
        <v>429</v>
      </c>
      <c r="M124" s="143" t="s">
        <v>432</v>
      </c>
      <c r="N124" s="143" t="s">
        <v>432</v>
      </c>
      <c r="O124" s="143" t="s">
        <v>432</v>
      </c>
      <c r="P124" s="143" t="s">
        <v>432</v>
      </c>
      <c r="Q124" s="143" t="s">
        <v>432</v>
      </c>
      <c r="R124" s="143" t="s">
        <v>432</v>
      </c>
      <c r="S124" s="143" t="s">
        <v>432</v>
      </c>
      <c r="T124" s="143" t="s">
        <v>432</v>
      </c>
      <c r="U124" s="143" t="s">
        <v>432</v>
      </c>
      <c r="V124" s="143" t="s">
        <v>432</v>
      </c>
      <c r="W124" s="143" t="s">
        <v>432</v>
      </c>
      <c r="X124" s="143" t="s">
        <v>432</v>
      </c>
      <c r="Y124" s="143" t="s">
        <v>432</v>
      </c>
      <c r="Z124" s="143" t="s">
        <v>432</v>
      </c>
      <c r="AA124" s="143" t="s">
        <v>432</v>
      </c>
      <c r="AB124" s="143" t="s">
        <v>432</v>
      </c>
      <c r="AC124" s="143" t="s">
        <v>432</v>
      </c>
      <c r="AD124" s="143" t="s">
        <v>432</v>
      </c>
      <c r="AE124" s="60"/>
      <c r="AF124" s="26" t="s">
        <v>432</v>
      </c>
      <c r="AG124" s="26" t="s">
        <v>432</v>
      </c>
      <c r="AH124" s="26" t="s">
        <v>432</v>
      </c>
      <c r="AI124" s="26" t="s">
        <v>432</v>
      </c>
      <c r="AJ124" s="26" t="s">
        <v>432</v>
      </c>
      <c r="AK124" s="26"/>
      <c r="AL124" s="49" t="s">
        <v>412</v>
      </c>
    </row>
    <row r="125" spans="1:38" s="2" customFormat="1" ht="26.25" customHeight="1" thickBot="1" x14ac:dyDescent="0.25">
      <c r="A125" s="70" t="s">
        <v>288</v>
      </c>
      <c r="B125" s="70" t="s">
        <v>289</v>
      </c>
      <c r="C125" s="71" t="s">
        <v>290</v>
      </c>
      <c r="D125" s="72"/>
      <c r="E125" s="146" t="s">
        <v>432</v>
      </c>
      <c r="F125" s="146">
        <v>0.13472899999999999</v>
      </c>
      <c r="G125" s="146" t="s">
        <v>432</v>
      </c>
      <c r="H125" s="146" t="s">
        <v>431</v>
      </c>
      <c r="I125" s="146" t="s">
        <v>429</v>
      </c>
      <c r="J125" s="146" t="s">
        <v>429</v>
      </c>
      <c r="K125" s="146">
        <v>3.6000000000000002E-4</v>
      </c>
      <c r="L125" s="146" t="s">
        <v>429</v>
      </c>
      <c r="M125" s="146" t="s">
        <v>431</v>
      </c>
      <c r="N125" s="146" t="s">
        <v>432</v>
      </c>
      <c r="O125" s="146" t="s">
        <v>432</v>
      </c>
      <c r="P125" s="146" t="s">
        <v>431</v>
      </c>
      <c r="Q125" s="146" t="s">
        <v>432</v>
      </c>
      <c r="R125" s="146" t="s">
        <v>432</v>
      </c>
      <c r="S125" s="146" t="s">
        <v>432</v>
      </c>
      <c r="T125" s="146" t="s">
        <v>432</v>
      </c>
      <c r="U125" s="146" t="s">
        <v>432</v>
      </c>
      <c r="V125" s="146" t="s">
        <v>432</v>
      </c>
      <c r="W125" s="146" t="s">
        <v>432</v>
      </c>
      <c r="X125" s="146" t="s">
        <v>432</v>
      </c>
      <c r="Y125" s="146" t="s">
        <v>432</v>
      </c>
      <c r="Z125" s="146" t="s">
        <v>432</v>
      </c>
      <c r="AA125" s="146" t="s">
        <v>432</v>
      </c>
      <c r="AB125" s="146" t="s">
        <v>432</v>
      </c>
      <c r="AC125" s="146" t="s">
        <v>432</v>
      </c>
      <c r="AD125" s="146" t="s">
        <v>432</v>
      </c>
      <c r="AE125" s="60"/>
      <c r="AF125" s="26" t="s">
        <v>432</v>
      </c>
      <c r="AG125" s="26" t="s">
        <v>432</v>
      </c>
      <c r="AH125" s="26" t="s">
        <v>432</v>
      </c>
      <c r="AI125" s="26" t="s">
        <v>432</v>
      </c>
      <c r="AJ125" s="26" t="s">
        <v>432</v>
      </c>
      <c r="AK125" s="26">
        <v>777.45100000000002</v>
      </c>
      <c r="AL125" s="49" t="s">
        <v>425</v>
      </c>
    </row>
    <row r="126" spans="1:38" s="2" customFormat="1" ht="26.25" customHeight="1" thickBot="1" x14ac:dyDescent="0.25">
      <c r="A126" s="70" t="s">
        <v>288</v>
      </c>
      <c r="B126" s="70" t="s">
        <v>291</v>
      </c>
      <c r="C126" s="71" t="s">
        <v>292</v>
      </c>
      <c r="D126" s="72"/>
      <c r="E126" s="146" t="s">
        <v>431</v>
      </c>
      <c r="F126" s="146" t="s">
        <v>431</v>
      </c>
      <c r="G126" s="146" t="s">
        <v>431</v>
      </c>
      <c r="H126" s="146">
        <v>1.6260000000000001E-3</v>
      </c>
      <c r="I126" s="146" t="s">
        <v>429</v>
      </c>
      <c r="J126" s="146" t="s">
        <v>429</v>
      </c>
      <c r="K126" s="146" t="s">
        <v>431</v>
      </c>
      <c r="L126" s="146" t="s">
        <v>429</v>
      </c>
      <c r="M126" s="146" t="s">
        <v>431</v>
      </c>
      <c r="N126" s="146" t="s">
        <v>432</v>
      </c>
      <c r="O126" s="146" t="s">
        <v>432</v>
      </c>
      <c r="P126" s="146" t="s">
        <v>432</v>
      </c>
      <c r="Q126" s="146" t="s">
        <v>432</v>
      </c>
      <c r="R126" s="146" t="s">
        <v>432</v>
      </c>
      <c r="S126" s="146" t="s">
        <v>432</v>
      </c>
      <c r="T126" s="146" t="s">
        <v>432</v>
      </c>
      <c r="U126" s="146" t="s">
        <v>432</v>
      </c>
      <c r="V126" s="146" t="s">
        <v>432</v>
      </c>
      <c r="W126" s="146" t="s">
        <v>432</v>
      </c>
      <c r="X126" s="146" t="s">
        <v>432</v>
      </c>
      <c r="Y126" s="146" t="s">
        <v>432</v>
      </c>
      <c r="Z126" s="146" t="s">
        <v>432</v>
      </c>
      <c r="AA126" s="146" t="s">
        <v>432</v>
      </c>
      <c r="AB126" s="146" t="s">
        <v>432</v>
      </c>
      <c r="AC126" s="146" t="s">
        <v>432</v>
      </c>
      <c r="AD126" s="146" t="s">
        <v>432</v>
      </c>
      <c r="AE126" s="60"/>
      <c r="AF126" s="26" t="s">
        <v>432</v>
      </c>
      <c r="AG126" s="26" t="s">
        <v>432</v>
      </c>
      <c r="AH126" s="26" t="s">
        <v>432</v>
      </c>
      <c r="AI126" s="26" t="s">
        <v>432</v>
      </c>
      <c r="AJ126" s="26" t="s">
        <v>432</v>
      </c>
      <c r="AK126" s="26" t="s">
        <v>432</v>
      </c>
      <c r="AL126" s="49" t="s">
        <v>424</v>
      </c>
    </row>
    <row r="127" spans="1:38" s="2" customFormat="1" ht="26.25" customHeight="1" thickBot="1" x14ac:dyDescent="0.25">
      <c r="A127" s="70" t="s">
        <v>288</v>
      </c>
      <c r="B127" s="70" t="s">
        <v>293</v>
      </c>
      <c r="C127" s="71" t="s">
        <v>294</v>
      </c>
      <c r="D127" s="72"/>
      <c r="E127" s="146" t="s">
        <v>432</v>
      </c>
      <c r="F127" s="146" t="s">
        <v>432</v>
      </c>
      <c r="G127" s="146" t="s">
        <v>432</v>
      </c>
      <c r="H127" s="146" t="s">
        <v>432</v>
      </c>
      <c r="I127" s="146" t="s">
        <v>429</v>
      </c>
      <c r="J127" s="146" t="s">
        <v>429</v>
      </c>
      <c r="K127" s="146" t="s">
        <v>432</v>
      </c>
      <c r="L127" s="146" t="s">
        <v>429</v>
      </c>
      <c r="M127" s="146" t="s">
        <v>432</v>
      </c>
      <c r="N127" s="146" t="s">
        <v>432</v>
      </c>
      <c r="O127" s="146" t="s">
        <v>432</v>
      </c>
      <c r="P127" s="146" t="s">
        <v>432</v>
      </c>
      <c r="Q127" s="146" t="s">
        <v>432</v>
      </c>
      <c r="R127" s="146" t="s">
        <v>432</v>
      </c>
      <c r="S127" s="146" t="s">
        <v>432</v>
      </c>
      <c r="T127" s="146" t="s">
        <v>432</v>
      </c>
      <c r="U127" s="146" t="s">
        <v>432</v>
      </c>
      <c r="V127" s="146" t="s">
        <v>432</v>
      </c>
      <c r="W127" s="146" t="s">
        <v>432</v>
      </c>
      <c r="X127" s="146" t="s">
        <v>432</v>
      </c>
      <c r="Y127" s="146" t="s">
        <v>432</v>
      </c>
      <c r="Z127" s="146" t="s">
        <v>432</v>
      </c>
      <c r="AA127" s="146" t="s">
        <v>432</v>
      </c>
      <c r="AB127" s="146" t="s">
        <v>432</v>
      </c>
      <c r="AC127" s="146" t="s">
        <v>432</v>
      </c>
      <c r="AD127" s="146" t="s">
        <v>432</v>
      </c>
      <c r="AE127" s="60"/>
      <c r="AF127" s="26" t="s">
        <v>432</v>
      </c>
      <c r="AG127" s="26" t="s">
        <v>432</v>
      </c>
      <c r="AH127" s="26" t="s">
        <v>432</v>
      </c>
      <c r="AI127" s="26" t="s">
        <v>432</v>
      </c>
      <c r="AJ127" s="26" t="s">
        <v>432</v>
      </c>
      <c r="AK127" s="26" t="s">
        <v>432</v>
      </c>
      <c r="AL127" s="49" t="s">
        <v>426</v>
      </c>
    </row>
    <row r="128" spans="1:38" s="2" customFormat="1" ht="26.25" customHeight="1" thickBot="1" x14ac:dyDescent="0.25">
      <c r="A128" s="70" t="s">
        <v>288</v>
      </c>
      <c r="B128" s="74" t="s">
        <v>295</v>
      </c>
      <c r="C128" s="76" t="s">
        <v>296</v>
      </c>
      <c r="D128" s="72"/>
      <c r="E128" s="146" t="s">
        <v>430</v>
      </c>
      <c r="F128" s="146" t="s">
        <v>430</v>
      </c>
      <c r="G128" s="146" t="s">
        <v>430</v>
      </c>
      <c r="H128" s="146" t="s">
        <v>430</v>
      </c>
      <c r="I128" s="146" t="s">
        <v>430</v>
      </c>
      <c r="J128" s="146" t="s">
        <v>430</v>
      </c>
      <c r="K128" s="146" t="s">
        <v>430</v>
      </c>
      <c r="L128" s="146" t="s">
        <v>430</v>
      </c>
      <c r="M128" s="146" t="s">
        <v>430</v>
      </c>
      <c r="N128" s="146" t="s">
        <v>430</v>
      </c>
      <c r="O128" s="146" t="s">
        <v>430</v>
      </c>
      <c r="P128" s="146" t="s">
        <v>430</v>
      </c>
      <c r="Q128" s="146" t="s">
        <v>430</v>
      </c>
      <c r="R128" s="146" t="s">
        <v>430</v>
      </c>
      <c r="S128" s="146" t="s">
        <v>430</v>
      </c>
      <c r="T128" s="146" t="s">
        <v>430</v>
      </c>
      <c r="U128" s="146" t="s">
        <v>430</v>
      </c>
      <c r="V128" s="146" t="s">
        <v>430</v>
      </c>
      <c r="W128" s="146" t="s">
        <v>430</v>
      </c>
      <c r="X128" s="146" t="s">
        <v>430</v>
      </c>
      <c r="Y128" s="146" t="s">
        <v>430</v>
      </c>
      <c r="Z128" s="146" t="s">
        <v>430</v>
      </c>
      <c r="AA128" s="146" t="s">
        <v>430</v>
      </c>
      <c r="AB128" s="146" t="s">
        <v>430</v>
      </c>
      <c r="AC128" s="146" t="s">
        <v>430</v>
      </c>
      <c r="AD128" s="146" t="s">
        <v>430</v>
      </c>
      <c r="AE128" s="60"/>
      <c r="AF128" s="26" t="s">
        <v>432</v>
      </c>
      <c r="AG128" s="26" t="s">
        <v>432</v>
      </c>
      <c r="AH128" s="26" t="s">
        <v>432</v>
      </c>
      <c r="AI128" s="26" t="s">
        <v>432</v>
      </c>
      <c r="AJ128" s="26" t="s">
        <v>432</v>
      </c>
      <c r="AK128" s="26" t="s">
        <v>432</v>
      </c>
      <c r="AL128" s="49" t="s">
        <v>300</v>
      </c>
    </row>
    <row r="129" spans="1:38" s="2" customFormat="1" ht="26.25" customHeight="1" thickBot="1" x14ac:dyDescent="0.25">
      <c r="A129" s="70" t="s">
        <v>288</v>
      </c>
      <c r="B129" s="74" t="s">
        <v>298</v>
      </c>
      <c r="C129" s="82" t="s">
        <v>299</v>
      </c>
      <c r="D129" s="72"/>
      <c r="E129" s="146" t="s">
        <v>432</v>
      </c>
      <c r="F129" s="146" t="s">
        <v>432</v>
      </c>
      <c r="G129" s="146" t="s">
        <v>432</v>
      </c>
      <c r="H129" s="146" t="s">
        <v>431</v>
      </c>
      <c r="I129" s="146" t="s">
        <v>429</v>
      </c>
      <c r="J129" s="146" t="s">
        <v>429</v>
      </c>
      <c r="K129" s="146" t="s">
        <v>432</v>
      </c>
      <c r="L129" s="146" t="s">
        <v>429</v>
      </c>
      <c r="M129" s="146" t="s">
        <v>432</v>
      </c>
      <c r="N129" s="146" t="s">
        <v>432</v>
      </c>
      <c r="O129" s="146" t="s">
        <v>432</v>
      </c>
      <c r="P129" s="146" t="s">
        <v>432</v>
      </c>
      <c r="Q129" s="146" t="s">
        <v>432</v>
      </c>
      <c r="R129" s="146" t="s">
        <v>431</v>
      </c>
      <c r="S129" s="146" t="s">
        <v>431</v>
      </c>
      <c r="T129" s="146" t="s">
        <v>432</v>
      </c>
      <c r="U129" s="146" t="s">
        <v>431</v>
      </c>
      <c r="V129" s="146" t="s">
        <v>431</v>
      </c>
      <c r="W129" s="146">
        <v>5.3351999999999997E-2</v>
      </c>
      <c r="X129" s="146" t="s">
        <v>431</v>
      </c>
      <c r="Y129" s="146" t="s">
        <v>431</v>
      </c>
      <c r="Z129" s="146" t="s">
        <v>431</v>
      </c>
      <c r="AA129" s="146" t="s">
        <v>431</v>
      </c>
      <c r="AB129" s="146" t="s">
        <v>431</v>
      </c>
      <c r="AC129" s="146" t="s">
        <v>432</v>
      </c>
      <c r="AD129" s="146" t="s">
        <v>432</v>
      </c>
      <c r="AE129" s="60"/>
      <c r="AF129" s="26" t="s">
        <v>432</v>
      </c>
      <c r="AG129" s="26" t="s">
        <v>432</v>
      </c>
      <c r="AH129" s="26" t="s">
        <v>432</v>
      </c>
      <c r="AI129" s="26" t="s">
        <v>432</v>
      </c>
      <c r="AJ129" s="26" t="s">
        <v>432</v>
      </c>
      <c r="AK129" s="26" t="s">
        <v>432</v>
      </c>
      <c r="AL129" s="49" t="s">
        <v>300</v>
      </c>
    </row>
    <row r="130" spans="1:38" s="2" customFormat="1" ht="26.25" customHeight="1" thickBot="1" x14ac:dyDescent="0.25">
      <c r="A130" s="70" t="s">
        <v>288</v>
      </c>
      <c r="B130" s="74" t="s">
        <v>301</v>
      </c>
      <c r="C130" s="88" t="s">
        <v>302</v>
      </c>
      <c r="D130" s="72"/>
      <c r="E130" s="146" t="s">
        <v>432</v>
      </c>
      <c r="F130" s="146" t="s">
        <v>432</v>
      </c>
      <c r="G130" s="146" t="s">
        <v>432</v>
      </c>
      <c r="H130" s="146" t="s">
        <v>432</v>
      </c>
      <c r="I130" s="146" t="s">
        <v>429</v>
      </c>
      <c r="J130" s="146" t="s">
        <v>429</v>
      </c>
      <c r="K130" s="146" t="s">
        <v>432</v>
      </c>
      <c r="L130" s="146" t="s">
        <v>429</v>
      </c>
      <c r="M130" s="146" t="s">
        <v>432</v>
      </c>
      <c r="N130" s="146" t="s">
        <v>432</v>
      </c>
      <c r="O130" s="146" t="s">
        <v>432</v>
      </c>
      <c r="P130" s="146" t="s">
        <v>432</v>
      </c>
      <c r="Q130" s="146" t="s">
        <v>432</v>
      </c>
      <c r="R130" s="146" t="s">
        <v>432</v>
      </c>
      <c r="S130" s="146" t="s">
        <v>432</v>
      </c>
      <c r="T130" s="146" t="s">
        <v>432</v>
      </c>
      <c r="U130" s="146" t="s">
        <v>432</v>
      </c>
      <c r="V130" s="146" t="s">
        <v>432</v>
      </c>
      <c r="W130" s="146" t="s">
        <v>432</v>
      </c>
      <c r="X130" s="146" t="s">
        <v>432</v>
      </c>
      <c r="Y130" s="146" t="s">
        <v>432</v>
      </c>
      <c r="Z130" s="146" t="s">
        <v>432</v>
      </c>
      <c r="AA130" s="146" t="s">
        <v>432</v>
      </c>
      <c r="AB130" s="146" t="s">
        <v>432</v>
      </c>
      <c r="AC130" s="146" t="s">
        <v>432</v>
      </c>
      <c r="AD130" s="146" t="s">
        <v>432</v>
      </c>
      <c r="AE130" s="60"/>
      <c r="AF130" s="26" t="s">
        <v>432</v>
      </c>
      <c r="AG130" s="26" t="s">
        <v>432</v>
      </c>
      <c r="AH130" s="26" t="s">
        <v>432</v>
      </c>
      <c r="AI130" s="26" t="s">
        <v>432</v>
      </c>
      <c r="AJ130" s="26" t="s">
        <v>432</v>
      </c>
      <c r="AK130" s="26" t="s">
        <v>432</v>
      </c>
      <c r="AL130" s="49" t="s">
        <v>300</v>
      </c>
    </row>
    <row r="131" spans="1:38" s="2" customFormat="1" ht="26.25" customHeight="1" thickBot="1" x14ac:dyDescent="0.25">
      <c r="A131" s="70" t="s">
        <v>288</v>
      </c>
      <c r="B131" s="74" t="s">
        <v>303</v>
      </c>
      <c r="C131" s="82" t="s">
        <v>304</v>
      </c>
      <c r="D131" s="72"/>
      <c r="E131" s="146" t="s">
        <v>431</v>
      </c>
      <c r="F131" s="146" t="s">
        <v>431</v>
      </c>
      <c r="G131" s="146" t="s">
        <v>431</v>
      </c>
      <c r="H131" s="146" t="s">
        <v>431</v>
      </c>
      <c r="I131" s="146" t="s">
        <v>429</v>
      </c>
      <c r="J131" s="146" t="s">
        <v>429</v>
      </c>
      <c r="K131" s="146" t="s">
        <v>431</v>
      </c>
      <c r="L131" s="146" t="s">
        <v>429</v>
      </c>
      <c r="M131" s="146" t="s">
        <v>431</v>
      </c>
      <c r="N131" s="146" t="s">
        <v>431</v>
      </c>
      <c r="O131" s="146" t="s">
        <v>431</v>
      </c>
      <c r="P131" s="146" t="s">
        <v>431</v>
      </c>
      <c r="Q131" s="146" t="s">
        <v>431</v>
      </c>
      <c r="R131" s="146" t="s">
        <v>431</v>
      </c>
      <c r="S131" s="146" t="s">
        <v>431</v>
      </c>
      <c r="T131" s="146" t="s">
        <v>431</v>
      </c>
      <c r="U131" s="146" t="s">
        <v>431</v>
      </c>
      <c r="V131" s="146" t="s">
        <v>431</v>
      </c>
      <c r="W131" s="146">
        <v>0.47</v>
      </c>
      <c r="X131" s="146" t="s">
        <v>431</v>
      </c>
      <c r="Y131" s="146" t="s">
        <v>431</v>
      </c>
      <c r="Z131" s="146" t="s">
        <v>431</v>
      </c>
      <c r="AA131" s="146" t="s">
        <v>431</v>
      </c>
      <c r="AB131" s="146" t="s">
        <v>431</v>
      </c>
      <c r="AC131" s="146" t="s">
        <v>431</v>
      </c>
      <c r="AD131" s="146" t="s">
        <v>431</v>
      </c>
      <c r="AE131" s="60"/>
      <c r="AF131" s="26" t="s">
        <v>432</v>
      </c>
      <c r="AG131" s="26" t="s">
        <v>432</v>
      </c>
      <c r="AH131" s="26" t="s">
        <v>432</v>
      </c>
      <c r="AI131" s="26" t="s">
        <v>432</v>
      </c>
      <c r="AJ131" s="26" t="s">
        <v>432</v>
      </c>
      <c r="AK131" s="26" t="s">
        <v>432</v>
      </c>
      <c r="AL131" s="49" t="s">
        <v>300</v>
      </c>
    </row>
    <row r="132" spans="1:38" s="2" customFormat="1" ht="26.25" customHeight="1" thickBot="1" x14ac:dyDescent="0.25">
      <c r="A132" s="70" t="s">
        <v>288</v>
      </c>
      <c r="B132" s="74" t="s">
        <v>305</v>
      </c>
      <c r="C132" s="82" t="s">
        <v>306</v>
      </c>
      <c r="D132" s="72"/>
      <c r="E132" s="146" t="s">
        <v>432</v>
      </c>
      <c r="F132" s="146" t="s">
        <v>432</v>
      </c>
      <c r="G132" s="146" t="s">
        <v>432</v>
      </c>
      <c r="H132" s="146" t="s">
        <v>432</v>
      </c>
      <c r="I132" s="146" t="s">
        <v>429</v>
      </c>
      <c r="J132" s="146" t="s">
        <v>429</v>
      </c>
      <c r="K132" s="146" t="s">
        <v>432</v>
      </c>
      <c r="L132" s="146" t="s">
        <v>429</v>
      </c>
      <c r="M132" s="146" t="s">
        <v>432</v>
      </c>
      <c r="N132" s="146" t="s">
        <v>432</v>
      </c>
      <c r="O132" s="146" t="s">
        <v>432</v>
      </c>
      <c r="P132" s="146" t="s">
        <v>432</v>
      </c>
      <c r="Q132" s="146" t="s">
        <v>432</v>
      </c>
      <c r="R132" s="146" t="s">
        <v>432</v>
      </c>
      <c r="S132" s="146" t="s">
        <v>432</v>
      </c>
      <c r="T132" s="146" t="s">
        <v>432</v>
      </c>
      <c r="U132" s="146" t="s">
        <v>432</v>
      </c>
      <c r="V132" s="146" t="s">
        <v>432</v>
      </c>
      <c r="W132" s="146" t="s">
        <v>432</v>
      </c>
      <c r="X132" s="146" t="s">
        <v>432</v>
      </c>
      <c r="Y132" s="146" t="s">
        <v>432</v>
      </c>
      <c r="Z132" s="146" t="s">
        <v>432</v>
      </c>
      <c r="AA132" s="146" t="s">
        <v>432</v>
      </c>
      <c r="AB132" s="146" t="s">
        <v>432</v>
      </c>
      <c r="AC132" s="146" t="s">
        <v>432</v>
      </c>
      <c r="AD132" s="146" t="s">
        <v>432</v>
      </c>
      <c r="AE132" s="60"/>
      <c r="AF132" s="26" t="s">
        <v>432</v>
      </c>
      <c r="AG132" s="26" t="s">
        <v>432</v>
      </c>
      <c r="AH132" s="26" t="s">
        <v>432</v>
      </c>
      <c r="AI132" s="26" t="s">
        <v>432</v>
      </c>
      <c r="AJ132" s="26" t="s">
        <v>432</v>
      </c>
      <c r="AK132" s="26" t="s">
        <v>432</v>
      </c>
      <c r="AL132" s="49" t="s">
        <v>414</v>
      </c>
    </row>
    <row r="133" spans="1:38" s="2" customFormat="1" ht="26.25" customHeight="1" thickBot="1" x14ac:dyDescent="0.25">
      <c r="A133" s="70" t="s">
        <v>288</v>
      </c>
      <c r="B133" s="74" t="s">
        <v>307</v>
      </c>
      <c r="C133" s="82" t="s">
        <v>308</v>
      </c>
      <c r="D133" s="72"/>
      <c r="E133" s="146" t="s">
        <v>432</v>
      </c>
      <c r="F133" s="146" t="s">
        <v>432</v>
      </c>
      <c r="G133" s="146" t="s">
        <v>432</v>
      </c>
      <c r="H133" s="146" t="s">
        <v>432</v>
      </c>
      <c r="I133" s="146" t="s">
        <v>429</v>
      </c>
      <c r="J133" s="146" t="s">
        <v>429</v>
      </c>
      <c r="K133" s="146" t="s">
        <v>432</v>
      </c>
      <c r="L133" s="146" t="s">
        <v>429</v>
      </c>
      <c r="M133" s="146" t="s">
        <v>432</v>
      </c>
      <c r="N133" s="146" t="s">
        <v>432</v>
      </c>
      <c r="O133" s="146" t="s">
        <v>432</v>
      </c>
      <c r="P133" s="146" t="s">
        <v>432</v>
      </c>
      <c r="Q133" s="146" t="s">
        <v>432</v>
      </c>
      <c r="R133" s="146" t="s">
        <v>432</v>
      </c>
      <c r="S133" s="146" t="s">
        <v>432</v>
      </c>
      <c r="T133" s="146" t="s">
        <v>432</v>
      </c>
      <c r="U133" s="146" t="s">
        <v>432</v>
      </c>
      <c r="V133" s="146" t="s">
        <v>432</v>
      </c>
      <c r="W133" s="146" t="s">
        <v>432</v>
      </c>
      <c r="X133" s="146" t="s">
        <v>432</v>
      </c>
      <c r="Y133" s="146" t="s">
        <v>432</v>
      </c>
      <c r="Z133" s="146" t="s">
        <v>432</v>
      </c>
      <c r="AA133" s="146" t="s">
        <v>432</v>
      </c>
      <c r="AB133" s="146" t="s">
        <v>432</v>
      </c>
      <c r="AC133" s="146" t="s">
        <v>432</v>
      </c>
      <c r="AD133" s="146" t="s">
        <v>432</v>
      </c>
      <c r="AE133" s="60"/>
      <c r="AF133" s="26" t="s">
        <v>432</v>
      </c>
      <c r="AG133" s="26" t="s">
        <v>432</v>
      </c>
      <c r="AH133" s="26" t="s">
        <v>432</v>
      </c>
      <c r="AI133" s="26" t="s">
        <v>432</v>
      </c>
      <c r="AJ133" s="26" t="s">
        <v>432</v>
      </c>
      <c r="AK133" s="26" t="s">
        <v>432</v>
      </c>
      <c r="AL133" s="49" t="s">
        <v>415</v>
      </c>
    </row>
    <row r="134" spans="1:38" s="2" customFormat="1" ht="26.25" customHeight="1" thickBot="1" x14ac:dyDescent="0.25">
      <c r="A134" s="70" t="s">
        <v>288</v>
      </c>
      <c r="B134" s="74" t="s">
        <v>309</v>
      </c>
      <c r="C134" s="71" t="s">
        <v>310</v>
      </c>
      <c r="D134" s="72"/>
      <c r="E134" s="146" t="s">
        <v>432</v>
      </c>
      <c r="F134" s="146" t="s">
        <v>432</v>
      </c>
      <c r="G134" s="146" t="s">
        <v>432</v>
      </c>
      <c r="H134" s="146" t="s">
        <v>432</v>
      </c>
      <c r="I134" s="146" t="s">
        <v>429</v>
      </c>
      <c r="J134" s="146" t="s">
        <v>429</v>
      </c>
      <c r="K134" s="146" t="s">
        <v>432</v>
      </c>
      <c r="L134" s="146" t="s">
        <v>429</v>
      </c>
      <c r="M134" s="146" t="s">
        <v>432</v>
      </c>
      <c r="N134" s="146" t="s">
        <v>432</v>
      </c>
      <c r="O134" s="146" t="s">
        <v>432</v>
      </c>
      <c r="P134" s="146" t="s">
        <v>432</v>
      </c>
      <c r="Q134" s="146" t="s">
        <v>432</v>
      </c>
      <c r="R134" s="146" t="s">
        <v>432</v>
      </c>
      <c r="S134" s="146" t="s">
        <v>432</v>
      </c>
      <c r="T134" s="146" t="s">
        <v>432</v>
      </c>
      <c r="U134" s="146" t="s">
        <v>432</v>
      </c>
      <c r="V134" s="146" t="s">
        <v>432</v>
      </c>
      <c r="W134" s="146" t="s">
        <v>432</v>
      </c>
      <c r="X134" s="146" t="s">
        <v>432</v>
      </c>
      <c r="Y134" s="146" t="s">
        <v>432</v>
      </c>
      <c r="Z134" s="146" t="s">
        <v>432</v>
      </c>
      <c r="AA134" s="146" t="s">
        <v>432</v>
      </c>
      <c r="AB134" s="146" t="s">
        <v>432</v>
      </c>
      <c r="AC134" s="146" t="s">
        <v>432</v>
      </c>
      <c r="AD134" s="146" t="s">
        <v>432</v>
      </c>
      <c r="AE134" s="60"/>
      <c r="AF134" s="26" t="s">
        <v>432</v>
      </c>
      <c r="AG134" s="26" t="s">
        <v>432</v>
      </c>
      <c r="AH134" s="26" t="s">
        <v>432</v>
      </c>
      <c r="AI134" s="26" t="s">
        <v>432</v>
      </c>
      <c r="AJ134" s="26" t="s">
        <v>432</v>
      </c>
      <c r="AK134" s="26" t="s">
        <v>432</v>
      </c>
      <c r="AL134" s="49" t="s">
        <v>412</v>
      </c>
    </row>
    <row r="135" spans="1:38" s="2" customFormat="1" ht="26.25" customHeight="1" thickBot="1" x14ac:dyDescent="0.25">
      <c r="A135" s="70" t="s">
        <v>288</v>
      </c>
      <c r="B135" s="70" t="s">
        <v>311</v>
      </c>
      <c r="C135" s="71" t="s">
        <v>312</v>
      </c>
      <c r="D135" s="72"/>
      <c r="E135" s="146">
        <v>1.3757E-2</v>
      </c>
      <c r="F135" s="146">
        <v>1.5300000000000001E-4</v>
      </c>
      <c r="G135" s="146">
        <v>1.2992999999999999E-2</v>
      </c>
      <c r="H135" s="146" t="s">
        <v>431</v>
      </c>
      <c r="I135" s="146" t="s">
        <v>429</v>
      </c>
      <c r="J135" s="146" t="s">
        <v>429</v>
      </c>
      <c r="K135" s="146">
        <v>0.13986699999999999</v>
      </c>
      <c r="L135" s="146" t="s">
        <v>429</v>
      </c>
      <c r="M135" s="146">
        <v>5.3499999999999997E-3</v>
      </c>
      <c r="N135" s="146">
        <v>0.79487300000000005</v>
      </c>
      <c r="O135" s="146">
        <v>2.5985999999999999E-2</v>
      </c>
      <c r="P135" s="146">
        <v>2.1399999999999999E-2</v>
      </c>
      <c r="Q135" s="146">
        <v>1.6355999999999999E-2</v>
      </c>
      <c r="R135" s="146">
        <v>1.4139999999999999E-3</v>
      </c>
      <c r="S135" s="146">
        <v>7.1100000000000004E-4</v>
      </c>
      <c r="T135" s="146">
        <v>9.1699999999999995E-4</v>
      </c>
      <c r="U135" s="146" t="s">
        <v>431</v>
      </c>
      <c r="V135" s="146">
        <v>6.8789999999999997E-3</v>
      </c>
      <c r="W135" s="146">
        <v>0.30571999999999999</v>
      </c>
      <c r="X135" s="146">
        <v>3.1999999999999999E-5</v>
      </c>
      <c r="Y135" s="146">
        <v>2.4000000000000001E-5</v>
      </c>
      <c r="Z135" s="146">
        <v>2.4000000000000001E-5</v>
      </c>
      <c r="AA135" s="146" t="s">
        <v>431</v>
      </c>
      <c r="AB135" s="146">
        <v>8.0000000000000007E-5</v>
      </c>
      <c r="AC135" s="146">
        <v>1.5285999999999999E-2</v>
      </c>
      <c r="AD135" s="146">
        <v>4.0508000000000002E-2</v>
      </c>
      <c r="AE135" s="60"/>
      <c r="AF135" s="26" t="s">
        <v>432</v>
      </c>
      <c r="AG135" s="26" t="s">
        <v>432</v>
      </c>
      <c r="AH135" s="26" t="s">
        <v>432</v>
      </c>
      <c r="AI135" s="26" t="s">
        <v>432</v>
      </c>
      <c r="AJ135" s="26" t="s">
        <v>432</v>
      </c>
      <c r="AK135" s="26" t="s">
        <v>432</v>
      </c>
      <c r="AL135" s="49" t="s">
        <v>412</v>
      </c>
    </row>
    <row r="136" spans="1:38" s="2" customFormat="1" ht="26.25" customHeight="1" thickBot="1" x14ac:dyDescent="0.25">
      <c r="A136" s="70" t="s">
        <v>288</v>
      </c>
      <c r="B136" s="70" t="s">
        <v>313</v>
      </c>
      <c r="C136" s="71" t="s">
        <v>314</v>
      </c>
      <c r="D136" s="72"/>
      <c r="E136" s="146" t="s">
        <v>432</v>
      </c>
      <c r="F136" s="146" t="s">
        <v>431</v>
      </c>
      <c r="G136" s="146" t="s">
        <v>432</v>
      </c>
      <c r="H136" s="146" t="s">
        <v>431</v>
      </c>
      <c r="I136" s="146" t="s">
        <v>429</v>
      </c>
      <c r="J136" s="146" t="s">
        <v>429</v>
      </c>
      <c r="K136" s="146" t="s">
        <v>431</v>
      </c>
      <c r="L136" s="146" t="s">
        <v>429</v>
      </c>
      <c r="M136" s="146" t="s">
        <v>432</v>
      </c>
      <c r="N136" s="146" t="s">
        <v>431</v>
      </c>
      <c r="O136" s="146" t="s">
        <v>431</v>
      </c>
      <c r="P136" s="146" t="s">
        <v>431</v>
      </c>
      <c r="Q136" s="146" t="s">
        <v>431</v>
      </c>
      <c r="R136" s="146" t="s">
        <v>431</v>
      </c>
      <c r="S136" s="146" t="s">
        <v>431</v>
      </c>
      <c r="T136" s="146" t="s">
        <v>431</v>
      </c>
      <c r="U136" s="146" t="s">
        <v>431</v>
      </c>
      <c r="V136" s="146" t="s">
        <v>431</v>
      </c>
      <c r="W136" s="146" t="s">
        <v>432</v>
      </c>
      <c r="X136" s="146" t="s">
        <v>432</v>
      </c>
      <c r="Y136" s="146" t="s">
        <v>432</v>
      </c>
      <c r="Z136" s="146" t="s">
        <v>432</v>
      </c>
      <c r="AA136" s="146" t="s">
        <v>432</v>
      </c>
      <c r="AB136" s="146" t="s">
        <v>432</v>
      </c>
      <c r="AC136" s="146" t="s">
        <v>432</v>
      </c>
      <c r="AD136" s="146" t="s">
        <v>432</v>
      </c>
      <c r="AE136" s="60"/>
      <c r="AF136" s="26" t="s">
        <v>432</v>
      </c>
      <c r="AG136" s="26" t="s">
        <v>432</v>
      </c>
      <c r="AH136" s="26" t="s">
        <v>432</v>
      </c>
      <c r="AI136" s="26" t="s">
        <v>432</v>
      </c>
      <c r="AJ136" s="26" t="s">
        <v>432</v>
      </c>
      <c r="AK136" s="26" t="s">
        <v>432</v>
      </c>
      <c r="AL136" s="49" t="s">
        <v>416</v>
      </c>
    </row>
    <row r="137" spans="1:38" s="2" customFormat="1" ht="26.25" customHeight="1" thickBot="1" x14ac:dyDescent="0.25">
      <c r="A137" s="70" t="s">
        <v>288</v>
      </c>
      <c r="B137" s="70" t="s">
        <v>315</v>
      </c>
      <c r="C137" s="71" t="s">
        <v>316</v>
      </c>
      <c r="D137" s="72"/>
      <c r="E137" s="146" t="s">
        <v>432</v>
      </c>
      <c r="F137" s="146" t="s">
        <v>431</v>
      </c>
      <c r="G137" s="146" t="s">
        <v>432</v>
      </c>
      <c r="H137" s="146" t="s">
        <v>431</v>
      </c>
      <c r="I137" s="146" t="s">
        <v>429</v>
      </c>
      <c r="J137" s="146" t="s">
        <v>429</v>
      </c>
      <c r="K137" s="146" t="s">
        <v>431</v>
      </c>
      <c r="L137" s="146" t="s">
        <v>429</v>
      </c>
      <c r="M137" s="146" t="s">
        <v>432</v>
      </c>
      <c r="N137" s="146" t="s">
        <v>431</v>
      </c>
      <c r="O137" s="146" t="s">
        <v>431</v>
      </c>
      <c r="P137" s="146" t="s">
        <v>431</v>
      </c>
      <c r="Q137" s="146" t="s">
        <v>431</v>
      </c>
      <c r="R137" s="146" t="s">
        <v>431</v>
      </c>
      <c r="S137" s="146" t="s">
        <v>431</v>
      </c>
      <c r="T137" s="146" t="s">
        <v>431</v>
      </c>
      <c r="U137" s="146" t="s">
        <v>431</v>
      </c>
      <c r="V137" s="146" t="s">
        <v>431</v>
      </c>
      <c r="W137" s="146" t="s">
        <v>432</v>
      </c>
      <c r="X137" s="146" t="s">
        <v>432</v>
      </c>
      <c r="Y137" s="146" t="s">
        <v>432</v>
      </c>
      <c r="Z137" s="146" t="s">
        <v>432</v>
      </c>
      <c r="AA137" s="146" t="s">
        <v>432</v>
      </c>
      <c r="AB137" s="146" t="s">
        <v>432</v>
      </c>
      <c r="AC137" s="146" t="s">
        <v>432</v>
      </c>
      <c r="AD137" s="146" t="s">
        <v>432</v>
      </c>
      <c r="AE137" s="60"/>
      <c r="AF137" s="26" t="s">
        <v>432</v>
      </c>
      <c r="AG137" s="26" t="s">
        <v>432</v>
      </c>
      <c r="AH137" s="26" t="s">
        <v>432</v>
      </c>
      <c r="AI137" s="26" t="s">
        <v>432</v>
      </c>
      <c r="AJ137" s="26" t="s">
        <v>432</v>
      </c>
      <c r="AK137" s="26" t="s">
        <v>432</v>
      </c>
      <c r="AL137" s="49" t="s">
        <v>416</v>
      </c>
    </row>
    <row r="138" spans="1:38" s="2" customFormat="1" ht="26.25" customHeight="1" thickBot="1" x14ac:dyDescent="0.25">
      <c r="A138" s="74" t="s">
        <v>288</v>
      </c>
      <c r="B138" s="74" t="s">
        <v>317</v>
      </c>
      <c r="C138" s="76" t="s">
        <v>318</v>
      </c>
      <c r="D138" s="73"/>
      <c r="E138" s="150" t="s">
        <v>432</v>
      </c>
      <c r="F138" s="150" t="s">
        <v>432</v>
      </c>
      <c r="G138" s="150" t="s">
        <v>432</v>
      </c>
      <c r="H138" s="150" t="s">
        <v>432</v>
      </c>
      <c r="I138" s="146" t="s">
        <v>429</v>
      </c>
      <c r="J138" s="146" t="s">
        <v>429</v>
      </c>
      <c r="K138" s="150" t="s">
        <v>432</v>
      </c>
      <c r="L138" s="146" t="s">
        <v>429</v>
      </c>
      <c r="M138" s="150" t="s">
        <v>432</v>
      </c>
      <c r="N138" s="150" t="s">
        <v>432</v>
      </c>
      <c r="O138" s="150" t="s">
        <v>432</v>
      </c>
      <c r="P138" s="150" t="s">
        <v>432</v>
      </c>
      <c r="Q138" s="150" t="s">
        <v>432</v>
      </c>
      <c r="R138" s="150" t="s">
        <v>432</v>
      </c>
      <c r="S138" s="150" t="s">
        <v>432</v>
      </c>
      <c r="T138" s="150" t="s">
        <v>432</v>
      </c>
      <c r="U138" s="150" t="s">
        <v>432</v>
      </c>
      <c r="V138" s="150" t="s">
        <v>432</v>
      </c>
      <c r="W138" s="150" t="s">
        <v>432</v>
      </c>
      <c r="X138" s="150" t="s">
        <v>432</v>
      </c>
      <c r="Y138" s="150" t="s">
        <v>432</v>
      </c>
      <c r="Z138" s="150" t="s">
        <v>432</v>
      </c>
      <c r="AA138" s="150" t="s">
        <v>432</v>
      </c>
      <c r="AB138" s="150" t="s">
        <v>432</v>
      </c>
      <c r="AC138" s="150" t="s">
        <v>432</v>
      </c>
      <c r="AD138" s="150" t="s">
        <v>432</v>
      </c>
      <c r="AE138" s="60"/>
      <c r="AF138" s="26" t="s">
        <v>432</v>
      </c>
      <c r="AG138" s="26" t="s">
        <v>432</v>
      </c>
      <c r="AH138" s="26" t="s">
        <v>432</v>
      </c>
      <c r="AI138" s="26" t="s">
        <v>432</v>
      </c>
      <c r="AJ138" s="26" t="s">
        <v>432</v>
      </c>
      <c r="AK138" s="26" t="s">
        <v>432</v>
      </c>
      <c r="AL138" s="49" t="s">
        <v>416</v>
      </c>
    </row>
    <row r="139" spans="1:38" s="2" customFormat="1" ht="26.25" customHeight="1" thickBot="1" x14ac:dyDescent="0.25">
      <c r="A139" s="74" t="s">
        <v>288</v>
      </c>
      <c r="B139" s="74" t="s">
        <v>319</v>
      </c>
      <c r="C139" s="76" t="s">
        <v>377</v>
      </c>
      <c r="D139" s="73"/>
      <c r="E139" s="151" t="s">
        <v>431</v>
      </c>
      <c r="F139" s="151" t="s">
        <v>431</v>
      </c>
      <c r="G139" s="151" t="s">
        <v>431</v>
      </c>
      <c r="H139" s="151" t="s">
        <v>431</v>
      </c>
      <c r="I139" s="151" t="s">
        <v>429</v>
      </c>
      <c r="J139" s="151" t="s">
        <v>429</v>
      </c>
      <c r="K139" s="151" t="s">
        <v>431</v>
      </c>
      <c r="L139" s="146" t="s">
        <v>429</v>
      </c>
      <c r="M139" s="151" t="s">
        <v>431</v>
      </c>
      <c r="N139" s="151" t="s">
        <v>431</v>
      </c>
      <c r="O139" s="151" t="s">
        <v>431</v>
      </c>
      <c r="P139" s="151" t="s">
        <v>431</v>
      </c>
      <c r="Q139" s="151" t="s">
        <v>431</v>
      </c>
      <c r="R139" s="151" t="s">
        <v>431</v>
      </c>
      <c r="S139" s="151" t="s">
        <v>431</v>
      </c>
      <c r="T139" s="151" t="s">
        <v>431</v>
      </c>
      <c r="U139" s="151" t="s">
        <v>431</v>
      </c>
      <c r="V139" s="151" t="s">
        <v>431</v>
      </c>
      <c r="W139" s="151" t="s">
        <v>431</v>
      </c>
      <c r="X139" s="151" t="s">
        <v>431</v>
      </c>
      <c r="Y139" s="151" t="s">
        <v>431</v>
      </c>
      <c r="Z139" s="151" t="s">
        <v>431</v>
      </c>
      <c r="AA139" s="151" t="s">
        <v>431</v>
      </c>
      <c r="AB139" s="151" t="s">
        <v>431</v>
      </c>
      <c r="AC139" s="151" t="s">
        <v>431</v>
      </c>
      <c r="AD139" s="151" t="s">
        <v>431</v>
      </c>
      <c r="AE139" s="60"/>
      <c r="AF139" s="26" t="s">
        <v>432</v>
      </c>
      <c r="AG139" s="26" t="s">
        <v>432</v>
      </c>
      <c r="AH139" s="26" t="s">
        <v>432</v>
      </c>
      <c r="AI139" s="26" t="s">
        <v>432</v>
      </c>
      <c r="AJ139" s="26" t="s">
        <v>432</v>
      </c>
      <c r="AK139" s="26" t="s">
        <v>432</v>
      </c>
      <c r="AL139" s="49" t="s">
        <v>412</v>
      </c>
    </row>
    <row r="140" spans="1:38" s="2" customFormat="1" ht="26.25" customHeight="1" thickBot="1" x14ac:dyDescent="0.25">
      <c r="A140" s="70" t="s">
        <v>321</v>
      </c>
      <c r="B140" s="74" t="s">
        <v>322</v>
      </c>
      <c r="C140" s="71" t="s">
        <v>378</v>
      </c>
      <c r="D140" s="72"/>
      <c r="E140" s="143" t="s">
        <v>430</v>
      </c>
      <c r="F140" s="143" t="s">
        <v>430</v>
      </c>
      <c r="G140" s="143" t="s">
        <v>430</v>
      </c>
      <c r="H140" s="143" t="s">
        <v>430</v>
      </c>
      <c r="I140" s="143" t="s">
        <v>430</v>
      </c>
      <c r="J140" s="143" t="s">
        <v>430</v>
      </c>
      <c r="K140" s="143" t="s">
        <v>430</v>
      </c>
      <c r="L140" s="143" t="s">
        <v>430</v>
      </c>
      <c r="M140" s="143" t="s">
        <v>430</v>
      </c>
      <c r="N140" s="143" t="s">
        <v>430</v>
      </c>
      <c r="O140" s="143" t="s">
        <v>430</v>
      </c>
      <c r="P140" s="143" t="s">
        <v>430</v>
      </c>
      <c r="Q140" s="143" t="s">
        <v>430</v>
      </c>
      <c r="R140" s="143" t="s">
        <v>430</v>
      </c>
      <c r="S140" s="143" t="s">
        <v>430</v>
      </c>
      <c r="T140" s="143" t="s">
        <v>430</v>
      </c>
      <c r="U140" s="143" t="s">
        <v>430</v>
      </c>
      <c r="V140" s="143" t="s">
        <v>430</v>
      </c>
      <c r="W140" s="143" t="s">
        <v>430</v>
      </c>
      <c r="X140" s="143" t="s">
        <v>430</v>
      </c>
      <c r="Y140" s="143" t="s">
        <v>430</v>
      </c>
      <c r="Z140" s="143" t="s">
        <v>430</v>
      </c>
      <c r="AA140" s="143" t="s">
        <v>430</v>
      </c>
      <c r="AB140" s="143" t="s">
        <v>430</v>
      </c>
      <c r="AC140" s="143" t="s">
        <v>430</v>
      </c>
      <c r="AD140" s="143" t="s">
        <v>430</v>
      </c>
      <c r="AE140" s="60"/>
      <c r="AF140" s="26" t="s">
        <v>430</v>
      </c>
      <c r="AG140" s="26" t="s">
        <v>430</v>
      </c>
      <c r="AH140" s="26" t="s">
        <v>430</v>
      </c>
      <c r="AI140" s="26" t="s">
        <v>430</v>
      </c>
      <c r="AJ140" s="26" t="s">
        <v>430</v>
      </c>
      <c r="AK140" s="26" t="s">
        <v>430</v>
      </c>
      <c r="AL140" s="49" t="s">
        <v>412</v>
      </c>
    </row>
    <row r="141" spans="1:38" s="9" customFormat="1" ht="37.5" customHeight="1" thickBot="1" x14ac:dyDescent="0.25">
      <c r="A141" s="89"/>
      <c r="B141" s="90" t="s">
        <v>323</v>
      </c>
      <c r="C141" s="91" t="s">
        <v>388</v>
      </c>
      <c r="D141" s="89" t="s">
        <v>142</v>
      </c>
      <c r="E141" s="20">
        <f>SUM(E14:E140)</f>
        <v>80.059594999999959</v>
      </c>
      <c r="F141" s="20">
        <f t="shared" ref="F141:AD141" si="0">SUM(F14:F140)</f>
        <v>66.554603999999983</v>
      </c>
      <c r="G141" s="20">
        <f t="shared" si="0"/>
        <v>274.74444199999999</v>
      </c>
      <c r="H141" s="20">
        <f t="shared" si="0"/>
        <v>21.557872000000003</v>
      </c>
      <c r="I141" s="20">
        <f t="shared" si="0"/>
        <v>0</v>
      </c>
      <c r="J141" s="20">
        <f t="shared" si="0"/>
        <v>0</v>
      </c>
      <c r="K141" s="20">
        <f t="shared" si="0"/>
        <v>281.00842499999993</v>
      </c>
      <c r="L141" s="20">
        <f t="shared" si="0"/>
        <v>0</v>
      </c>
      <c r="M141" s="20">
        <f t="shared" si="0"/>
        <v>254.28646000000001</v>
      </c>
      <c r="N141" s="20">
        <f t="shared" si="0"/>
        <v>207.49951550000003</v>
      </c>
      <c r="O141" s="20">
        <f t="shared" si="0"/>
        <v>4.5664017000000001</v>
      </c>
      <c r="P141" s="20">
        <f t="shared" si="0"/>
        <v>1.2170927</v>
      </c>
      <c r="Q141" s="20">
        <f t="shared" si="0"/>
        <v>18.9315654</v>
      </c>
      <c r="R141" s="20">
        <f>SUM(R14:R140)</f>
        <v>18.451882800000003</v>
      </c>
      <c r="S141" s="20">
        <f t="shared" si="0"/>
        <v>11.043222199999999</v>
      </c>
      <c r="T141" s="20">
        <f t="shared" si="0"/>
        <v>27.450495200000002</v>
      </c>
      <c r="U141" s="20">
        <f t="shared" si="0"/>
        <v>1.9971599999999999E-2</v>
      </c>
      <c r="V141" s="20">
        <f t="shared" si="0"/>
        <v>106.59931750000001</v>
      </c>
      <c r="W141" s="20">
        <f t="shared" si="0"/>
        <v>9.8975439999999999</v>
      </c>
      <c r="X141" s="20">
        <f t="shared" si="0"/>
        <v>2.6029270000000002</v>
      </c>
      <c r="Y141" s="20">
        <f t="shared" si="0"/>
        <v>3.1970359999999998</v>
      </c>
      <c r="Z141" s="20">
        <f t="shared" si="0"/>
        <v>1.6347580000000002</v>
      </c>
      <c r="AA141" s="20">
        <f t="shared" si="0"/>
        <v>1.6932529999999999</v>
      </c>
      <c r="AB141" s="20">
        <f t="shared" si="0"/>
        <v>9.1279749999999993</v>
      </c>
      <c r="AC141" s="20">
        <f t="shared" si="0"/>
        <v>0.25219200000000003</v>
      </c>
      <c r="AD141" s="20">
        <f t="shared" si="0"/>
        <v>3.4060929999999998</v>
      </c>
      <c r="AE141" s="61"/>
      <c r="AF141" s="20"/>
      <c r="AG141" s="20"/>
      <c r="AH141" s="20"/>
      <c r="AI141" s="20"/>
      <c r="AJ141" s="20"/>
      <c r="AK141" s="20"/>
      <c r="AL141" s="50"/>
    </row>
    <row r="142" spans="1:38" s="19" customFormat="1" ht="15" customHeight="1" thickBot="1" x14ac:dyDescent="0.3">
      <c r="A142" s="92"/>
      <c r="B142" s="51"/>
      <c r="C142" s="93"/>
      <c r="D142" s="94"/>
      <c r="E142" s="118"/>
      <c r="F142" s="118"/>
      <c r="G142" s="118"/>
      <c r="H142" s="118"/>
      <c r="I142" s="118"/>
      <c r="J142"/>
      <c r="K142"/>
      <c r="L142"/>
      <c r="M142"/>
      <c r="N142"/>
      <c r="O142" s="10"/>
      <c r="P142" s="10"/>
      <c r="Q142" s="10"/>
      <c r="R142" s="10"/>
      <c r="S142" s="10"/>
      <c r="T142" s="10"/>
      <c r="U142" s="10"/>
      <c r="V142" s="10"/>
      <c r="W142" s="10"/>
      <c r="X142" s="10"/>
      <c r="Y142" s="10"/>
      <c r="Z142" s="10"/>
      <c r="AA142" s="10"/>
      <c r="AB142" s="10"/>
      <c r="AC142" s="10"/>
      <c r="AD142" s="10"/>
      <c r="AE142" s="62"/>
      <c r="AF142" s="11"/>
      <c r="AG142" s="11"/>
      <c r="AH142" s="11"/>
      <c r="AI142" s="11"/>
      <c r="AJ142" s="11"/>
      <c r="AK142" s="11"/>
      <c r="AL142" s="51"/>
    </row>
    <row r="143" spans="1:38" s="1" customFormat="1" ht="26.25" customHeight="1" thickBot="1" x14ac:dyDescent="0.25">
      <c r="A143" s="96"/>
      <c r="B143" s="52" t="s">
        <v>347</v>
      </c>
      <c r="C143" s="97" t="s">
        <v>354</v>
      </c>
      <c r="D143" s="98" t="s">
        <v>281</v>
      </c>
      <c r="E143" s="12" t="s">
        <v>429</v>
      </c>
      <c r="F143" s="12" t="s">
        <v>429</v>
      </c>
      <c r="G143" s="12" t="s">
        <v>429</v>
      </c>
      <c r="H143" s="12" t="s">
        <v>429</v>
      </c>
      <c r="I143" s="12" t="s">
        <v>429</v>
      </c>
      <c r="J143" s="12" t="s">
        <v>429</v>
      </c>
      <c r="K143" s="12" t="s">
        <v>429</v>
      </c>
      <c r="L143" s="12" t="s">
        <v>429</v>
      </c>
      <c r="M143" s="12" t="s">
        <v>429</v>
      </c>
      <c r="N143" s="12" t="s">
        <v>429</v>
      </c>
      <c r="O143" s="12" t="s">
        <v>429</v>
      </c>
      <c r="P143" s="12" t="s">
        <v>429</v>
      </c>
      <c r="Q143" s="12" t="s">
        <v>429</v>
      </c>
      <c r="R143" s="12" t="s">
        <v>429</v>
      </c>
      <c r="S143" s="12" t="s">
        <v>429</v>
      </c>
      <c r="T143" s="12" t="s">
        <v>429</v>
      </c>
      <c r="U143" s="12" t="s">
        <v>429</v>
      </c>
      <c r="V143" s="12" t="s">
        <v>429</v>
      </c>
      <c r="W143" s="12" t="s">
        <v>429</v>
      </c>
      <c r="X143" s="12" t="s">
        <v>429</v>
      </c>
      <c r="Y143" s="12" t="s">
        <v>429</v>
      </c>
      <c r="Z143" s="12" t="s">
        <v>429</v>
      </c>
      <c r="AA143" s="12" t="s">
        <v>429</v>
      </c>
      <c r="AB143" s="12" t="s">
        <v>429</v>
      </c>
      <c r="AC143" s="12" t="s">
        <v>429</v>
      </c>
      <c r="AD143" s="12" t="s">
        <v>429</v>
      </c>
      <c r="AE143" s="63"/>
      <c r="AF143" s="12" t="s">
        <v>429</v>
      </c>
      <c r="AG143" s="12" t="s">
        <v>429</v>
      </c>
      <c r="AH143" s="12" t="s">
        <v>429</v>
      </c>
      <c r="AI143" s="12" t="s">
        <v>429</v>
      </c>
      <c r="AJ143" s="12" t="s">
        <v>429</v>
      </c>
      <c r="AK143" s="12" t="s">
        <v>429</v>
      </c>
      <c r="AL143" s="52" t="s">
        <v>49</v>
      </c>
    </row>
    <row r="144" spans="1:38" s="1" customFormat="1" ht="26.25" customHeight="1" thickBot="1" x14ac:dyDescent="0.25">
      <c r="A144" s="96"/>
      <c r="B144" s="52" t="s">
        <v>348</v>
      </c>
      <c r="C144" s="97" t="s">
        <v>355</v>
      </c>
      <c r="D144" s="98" t="s">
        <v>281</v>
      </c>
      <c r="E144" s="12" t="s">
        <v>429</v>
      </c>
      <c r="F144" s="12" t="s">
        <v>429</v>
      </c>
      <c r="G144" s="12" t="s">
        <v>429</v>
      </c>
      <c r="H144" s="12" t="s">
        <v>429</v>
      </c>
      <c r="I144" s="12" t="s">
        <v>429</v>
      </c>
      <c r="J144" s="12" t="s">
        <v>429</v>
      </c>
      <c r="K144" s="12" t="s">
        <v>429</v>
      </c>
      <c r="L144" s="12" t="s">
        <v>429</v>
      </c>
      <c r="M144" s="12" t="s">
        <v>429</v>
      </c>
      <c r="N144" s="12" t="s">
        <v>429</v>
      </c>
      <c r="O144" s="12" t="s">
        <v>429</v>
      </c>
      <c r="P144" s="12" t="s">
        <v>429</v>
      </c>
      <c r="Q144" s="12" t="s">
        <v>429</v>
      </c>
      <c r="R144" s="12" t="s">
        <v>429</v>
      </c>
      <c r="S144" s="12" t="s">
        <v>429</v>
      </c>
      <c r="T144" s="12" t="s">
        <v>429</v>
      </c>
      <c r="U144" s="12" t="s">
        <v>429</v>
      </c>
      <c r="V144" s="12" t="s">
        <v>429</v>
      </c>
      <c r="W144" s="12" t="s">
        <v>429</v>
      </c>
      <c r="X144" s="12" t="s">
        <v>429</v>
      </c>
      <c r="Y144" s="12" t="s">
        <v>429</v>
      </c>
      <c r="Z144" s="12" t="s">
        <v>429</v>
      </c>
      <c r="AA144" s="12" t="s">
        <v>429</v>
      </c>
      <c r="AB144" s="12" t="s">
        <v>429</v>
      </c>
      <c r="AC144" s="12" t="s">
        <v>429</v>
      </c>
      <c r="AD144" s="12" t="s">
        <v>429</v>
      </c>
      <c r="AE144" s="63"/>
      <c r="AF144" s="12" t="s">
        <v>429</v>
      </c>
      <c r="AG144" s="12" t="s">
        <v>429</v>
      </c>
      <c r="AH144" s="12" t="s">
        <v>429</v>
      </c>
      <c r="AI144" s="12" t="s">
        <v>429</v>
      </c>
      <c r="AJ144" s="12" t="s">
        <v>429</v>
      </c>
      <c r="AK144" s="12" t="s">
        <v>429</v>
      </c>
      <c r="AL144" s="52" t="s">
        <v>49</v>
      </c>
    </row>
    <row r="145" spans="1:38" s="1" customFormat="1" ht="26.25" customHeight="1" thickBot="1" x14ac:dyDescent="0.25">
      <c r="A145" s="96"/>
      <c r="B145" s="52" t="s">
        <v>349</v>
      </c>
      <c r="C145" s="97" t="s">
        <v>356</v>
      </c>
      <c r="D145" s="98" t="s">
        <v>281</v>
      </c>
      <c r="E145" s="12" t="s">
        <v>429</v>
      </c>
      <c r="F145" s="12" t="s">
        <v>429</v>
      </c>
      <c r="G145" s="12" t="s">
        <v>429</v>
      </c>
      <c r="H145" s="12" t="s">
        <v>429</v>
      </c>
      <c r="I145" s="12" t="s">
        <v>429</v>
      </c>
      <c r="J145" s="12" t="s">
        <v>429</v>
      </c>
      <c r="K145" s="12" t="s">
        <v>429</v>
      </c>
      <c r="L145" s="12" t="s">
        <v>429</v>
      </c>
      <c r="M145" s="12" t="s">
        <v>429</v>
      </c>
      <c r="N145" s="12" t="s">
        <v>429</v>
      </c>
      <c r="O145" s="12" t="s">
        <v>429</v>
      </c>
      <c r="P145" s="12" t="s">
        <v>429</v>
      </c>
      <c r="Q145" s="12" t="s">
        <v>429</v>
      </c>
      <c r="R145" s="12" t="s">
        <v>429</v>
      </c>
      <c r="S145" s="12" t="s">
        <v>429</v>
      </c>
      <c r="T145" s="12" t="s">
        <v>429</v>
      </c>
      <c r="U145" s="12" t="s">
        <v>429</v>
      </c>
      <c r="V145" s="12" t="s">
        <v>429</v>
      </c>
      <c r="W145" s="12" t="s">
        <v>429</v>
      </c>
      <c r="X145" s="12" t="s">
        <v>429</v>
      </c>
      <c r="Y145" s="12" t="s">
        <v>429</v>
      </c>
      <c r="Z145" s="12" t="s">
        <v>429</v>
      </c>
      <c r="AA145" s="12" t="s">
        <v>429</v>
      </c>
      <c r="AB145" s="12" t="s">
        <v>429</v>
      </c>
      <c r="AC145" s="12" t="s">
        <v>429</v>
      </c>
      <c r="AD145" s="12" t="s">
        <v>429</v>
      </c>
      <c r="AE145" s="63"/>
      <c r="AF145" s="12" t="s">
        <v>429</v>
      </c>
      <c r="AG145" s="12" t="s">
        <v>429</v>
      </c>
      <c r="AH145" s="12" t="s">
        <v>429</v>
      </c>
      <c r="AI145" s="12" t="s">
        <v>429</v>
      </c>
      <c r="AJ145" s="12" t="s">
        <v>429</v>
      </c>
      <c r="AK145" s="12" t="s">
        <v>429</v>
      </c>
      <c r="AL145" s="52" t="s">
        <v>49</v>
      </c>
    </row>
    <row r="146" spans="1:38" s="1" customFormat="1" ht="26.25" customHeight="1" thickBot="1" x14ac:dyDescent="0.25">
      <c r="A146" s="96"/>
      <c r="B146" s="52" t="s">
        <v>350</v>
      </c>
      <c r="C146" s="97" t="s">
        <v>357</v>
      </c>
      <c r="D146" s="98" t="s">
        <v>281</v>
      </c>
      <c r="E146" s="12" t="s">
        <v>429</v>
      </c>
      <c r="F146" s="12" t="s">
        <v>429</v>
      </c>
      <c r="G146" s="12" t="s">
        <v>429</v>
      </c>
      <c r="H146" s="12" t="s">
        <v>429</v>
      </c>
      <c r="I146" s="12" t="s">
        <v>429</v>
      </c>
      <c r="J146" s="12" t="s">
        <v>429</v>
      </c>
      <c r="K146" s="12" t="s">
        <v>429</v>
      </c>
      <c r="L146" s="12" t="s">
        <v>429</v>
      </c>
      <c r="M146" s="12" t="s">
        <v>429</v>
      </c>
      <c r="N146" s="12" t="s">
        <v>429</v>
      </c>
      <c r="O146" s="12" t="s">
        <v>429</v>
      </c>
      <c r="P146" s="12" t="s">
        <v>429</v>
      </c>
      <c r="Q146" s="12" t="s">
        <v>429</v>
      </c>
      <c r="R146" s="12" t="s">
        <v>429</v>
      </c>
      <c r="S146" s="12" t="s">
        <v>429</v>
      </c>
      <c r="T146" s="12" t="s">
        <v>429</v>
      </c>
      <c r="U146" s="12" t="s">
        <v>429</v>
      </c>
      <c r="V146" s="12" t="s">
        <v>429</v>
      </c>
      <c r="W146" s="12" t="s">
        <v>429</v>
      </c>
      <c r="X146" s="12" t="s">
        <v>429</v>
      </c>
      <c r="Y146" s="12" t="s">
        <v>429</v>
      </c>
      <c r="Z146" s="12" t="s">
        <v>429</v>
      </c>
      <c r="AA146" s="12" t="s">
        <v>429</v>
      </c>
      <c r="AB146" s="12" t="s">
        <v>429</v>
      </c>
      <c r="AC146" s="12" t="s">
        <v>429</v>
      </c>
      <c r="AD146" s="12" t="s">
        <v>429</v>
      </c>
      <c r="AE146" s="63"/>
      <c r="AF146" s="12" t="s">
        <v>429</v>
      </c>
      <c r="AG146" s="12" t="s">
        <v>429</v>
      </c>
      <c r="AH146" s="12" t="s">
        <v>429</v>
      </c>
      <c r="AI146" s="12" t="s">
        <v>429</v>
      </c>
      <c r="AJ146" s="12" t="s">
        <v>429</v>
      </c>
      <c r="AK146" s="12" t="s">
        <v>429</v>
      </c>
      <c r="AL146" s="52" t="s">
        <v>49</v>
      </c>
    </row>
    <row r="147" spans="1:38" s="1" customFormat="1" ht="26.25" customHeight="1" thickBot="1" x14ac:dyDescent="0.25">
      <c r="A147" s="96"/>
      <c r="B147" s="52" t="s">
        <v>351</v>
      </c>
      <c r="C147" s="97" t="s">
        <v>358</v>
      </c>
      <c r="D147" s="98" t="s">
        <v>281</v>
      </c>
      <c r="E147" s="12" t="s">
        <v>429</v>
      </c>
      <c r="F147" s="12" t="s">
        <v>429</v>
      </c>
      <c r="G147" s="12" t="s">
        <v>429</v>
      </c>
      <c r="H147" s="12" t="s">
        <v>429</v>
      </c>
      <c r="I147" s="12" t="s">
        <v>429</v>
      </c>
      <c r="J147" s="12" t="s">
        <v>429</v>
      </c>
      <c r="K147" s="12" t="s">
        <v>429</v>
      </c>
      <c r="L147" s="12" t="s">
        <v>429</v>
      </c>
      <c r="M147" s="12" t="s">
        <v>429</v>
      </c>
      <c r="N147" s="12" t="s">
        <v>429</v>
      </c>
      <c r="O147" s="12" t="s">
        <v>429</v>
      </c>
      <c r="P147" s="12" t="s">
        <v>429</v>
      </c>
      <c r="Q147" s="12" t="s">
        <v>429</v>
      </c>
      <c r="R147" s="12" t="s">
        <v>429</v>
      </c>
      <c r="S147" s="12" t="s">
        <v>429</v>
      </c>
      <c r="T147" s="12" t="s">
        <v>429</v>
      </c>
      <c r="U147" s="12" t="s">
        <v>429</v>
      </c>
      <c r="V147" s="12" t="s">
        <v>429</v>
      </c>
      <c r="W147" s="12" t="s">
        <v>429</v>
      </c>
      <c r="X147" s="12" t="s">
        <v>429</v>
      </c>
      <c r="Y147" s="12" t="s">
        <v>429</v>
      </c>
      <c r="Z147" s="12" t="s">
        <v>429</v>
      </c>
      <c r="AA147" s="12" t="s">
        <v>429</v>
      </c>
      <c r="AB147" s="12" t="s">
        <v>429</v>
      </c>
      <c r="AC147" s="12" t="s">
        <v>429</v>
      </c>
      <c r="AD147" s="12" t="s">
        <v>429</v>
      </c>
      <c r="AE147" s="63"/>
      <c r="AF147" s="12" t="s">
        <v>429</v>
      </c>
      <c r="AG147" s="12" t="s">
        <v>429</v>
      </c>
      <c r="AH147" s="12" t="s">
        <v>429</v>
      </c>
      <c r="AI147" s="12" t="s">
        <v>429</v>
      </c>
      <c r="AJ147" s="12" t="s">
        <v>429</v>
      </c>
      <c r="AK147" s="12" t="s">
        <v>429</v>
      </c>
      <c r="AL147" s="52" t="s">
        <v>49</v>
      </c>
    </row>
    <row r="148" spans="1:38" s="1" customFormat="1" ht="26.25" customHeight="1" thickBot="1" x14ac:dyDescent="0.25">
      <c r="A148" s="96"/>
      <c r="B148" s="52" t="s">
        <v>352</v>
      </c>
      <c r="C148" s="97" t="s">
        <v>359</v>
      </c>
      <c r="D148" s="98" t="s">
        <v>281</v>
      </c>
      <c r="E148" s="12" t="s">
        <v>429</v>
      </c>
      <c r="F148" s="12" t="s">
        <v>429</v>
      </c>
      <c r="G148" s="12" t="s">
        <v>429</v>
      </c>
      <c r="H148" s="12" t="s">
        <v>429</v>
      </c>
      <c r="I148" s="12" t="s">
        <v>429</v>
      </c>
      <c r="J148" s="12" t="s">
        <v>429</v>
      </c>
      <c r="K148" s="12" t="s">
        <v>429</v>
      </c>
      <c r="L148" s="12" t="s">
        <v>429</v>
      </c>
      <c r="M148" s="12" t="s">
        <v>429</v>
      </c>
      <c r="N148" s="12" t="s">
        <v>429</v>
      </c>
      <c r="O148" s="12" t="s">
        <v>429</v>
      </c>
      <c r="P148" s="12" t="s">
        <v>429</v>
      </c>
      <c r="Q148" s="12" t="s">
        <v>429</v>
      </c>
      <c r="R148" s="12" t="s">
        <v>429</v>
      </c>
      <c r="S148" s="12" t="s">
        <v>429</v>
      </c>
      <c r="T148" s="12" t="s">
        <v>429</v>
      </c>
      <c r="U148" s="12" t="s">
        <v>429</v>
      </c>
      <c r="V148" s="12" t="s">
        <v>429</v>
      </c>
      <c r="W148" s="12" t="s">
        <v>429</v>
      </c>
      <c r="X148" s="12" t="s">
        <v>429</v>
      </c>
      <c r="Y148" s="12" t="s">
        <v>429</v>
      </c>
      <c r="Z148" s="12" t="s">
        <v>429</v>
      </c>
      <c r="AA148" s="12" t="s">
        <v>429</v>
      </c>
      <c r="AB148" s="12" t="s">
        <v>429</v>
      </c>
      <c r="AC148" s="12" t="s">
        <v>429</v>
      </c>
      <c r="AD148" s="12" t="s">
        <v>429</v>
      </c>
      <c r="AE148" s="63"/>
      <c r="AF148" s="12" t="s">
        <v>429</v>
      </c>
      <c r="AG148" s="12" t="s">
        <v>429</v>
      </c>
      <c r="AH148" s="12" t="s">
        <v>429</v>
      </c>
      <c r="AI148" s="12" t="s">
        <v>429</v>
      </c>
      <c r="AJ148" s="12" t="s">
        <v>429</v>
      </c>
      <c r="AK148" s="12" t="s">
        <v>429</v>
      </c>
      <c r="AL148" s="52" t="s">
        <v>413</v>
      </c>
    </row>
    <row r="149" spans="1:38" s="1" customFormat="1" ht="26.25" customHeight="1" thickBot="1" x14ac:dyDescent="0.25">
      <c r="A149" s="96"/>
      <c r="B149" s="52" t="s">
        <v>353</v>
      </c>
      <c r="C149" s="97" t="s">
        <v>360</v>
      </c>
      <c r="D149" s="98" t="s">
        <v>281</v>
      </c>
      <c r="E149" s="12" t="s">
        <v>429</v>
      </c>
      <c r="F149" s="12" t="s">
        <v>429</v>
      </c>
      <c r="G149" s="12" t="s">
        <v>429</v>
      </c>
      <c r="H149" s="12" t="s">
        <v>429</v>
      </c>
      <c r="I149" s="12" t="s">
        <v>429</v>
      </c>
      <c r="J149" s="12" t="s">
        <v>429</v>
      </c>
      <c r="K149" s="12" t="s">
        <v>429</v>
      </c>
      <c r="L149" s="12" t="s">
        <v>429</v>
      </c>
      <c r="M149" s="12" t="s">
        <v>429</v>
      </c>
      <c r="N149" s="12" t="s">
        <v>429</v>
      </c>
      <c r="O149" s="12" t="s">
        <v>429</v>
      </c>
      <c r="P149" s="12" t="s">
        <v>429</v>
      </c>
      <c r="Q149" s="12" t="s">
        <v>429</v>
      </c>
      <c r="R149" s="12" t="s">
        <v>429</v>
      </c>
      <c r="S149" s="12" t="s">
        <v>429</v>
      </c>
      <c r="T149" s="12" t="s">
        <v>429</v>
      </c>
      <c r="U149" s="12" t="s">
        <v>429</v>
      </c>
      <c r="V149" s="12" t="s">
        <v>429</v>
      </c>
      <c r="W149" s="12" t="s">
        <v>429</v>
      </c>
      <c r="X149" s="12" t="s">
        <v>429</v>
      </c>
      <c r="Y149" s="12" t="s">
        <v>429</v>
      </c>
      <c r="Z149" s="12" t="s">
        <v>429</v>
      </c>
      <c r="AA149" s="12" t="s">
        <v>429</v>
      </c>
      <c r="AB149" s="12" t="s">
        <v>429</v>
      </c>
      <c r="AC149" s="12" t="s">
        <v>429</v>
      </c>
      <c r="AD149" s="12" t="s">
        <v>429</v>
      </c>
      <c r="AE149" s="63"/>
      <c r="AF149" s="12" t="s">
        <v>429</v>
      </c>
      <c r="AG149" s="12" t="s">
        <v>429</v>
      </c>
      <c r="AH149" s="12" t="s">
        <v>429</v>
      </c>
      <c r="AI149" s="12" t="s">
        <v>429</v>
      </c>
      <c r="AJ149" s="12" t="s">
        <v>429</v>
      </c>
      <c r="AK149" s="12" t="s">
        <v>429</v>
      </c>
      <c r="AL149" s="52" t="s">
        <v>413</v>
      </c>
    </row>
    <row r="150" spans="1:38" s="2" customFormat="1" ht="15" customHeight="1" thickBot="1" x14ac:dyDescent="0.3">
      <c r="A150" s="104"/>
      <c r="B150" s="105"/>
      <c r="C150" s="105"/>
      <c r="D150" s="94"/>
      <c r="E150" s="119"/>
      <c r="F150" s="119"/>
      <c r="G150" s="119"/>
      <c r="H150" s="119"/>
      <c r="I150" s="119"/>
      <c r="J150" s="95"/>
      <c r="K150" s="95"/>
      <c r="L150" s="95"/>
      <c r="M150" s="95"/>
      <c r="N150" s="95"/>
      <c r="O150" s="94"/>
      <c r="P150" s="94"/>
      <c r="Q150" s="94"/>
      <c r="R150" s="94"/>
      <c r="S150" s="94"/>
      <c r="T150" s="94"/>
      <c r="U150" s="94"/>
      <c r="V150" s="94"/>
      <c r="W150" s="94"/>
      <c r="X150" s="94"/>
      <c r="Y150" s="94"/>
      <c r="Z150" s="94"/>
      <c r="AA150" s="94"/>
      <c r="AB150" s="94"/>
      <c r="AC150" s="94"/>
      <c r="AD150" s="94"/>
      <c r="AE150" s="66"/>
      <c r="AF150" s="94"/>
      <c r="AG150" s="94"/>
      <c r="AH150" s="94"/>
      <c r="AI150" s="94"/>
      <c r="AJ150" s="94"/>
      <c r="AK150" s="94"/>
      <c r="AL150" s="55"/>
    </row>
    <row r="151" spans="1:38" s="2" customFormat="1" ht="26.25" customHeight="1" thickBot="1" x14ac:dyDescent="0.25">
      <c r="A151" s="99"/>
      <c r="B151" s="53" t="s">
        <v>325</v>
      </c>
      <c r="C151" s="100" t="s">
        <v>369</v>
      </c>
      <c r="D151" s="99"/>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64"/>
      <c r="AF151" s="13"/>
      <c r="AG151" s="13"/>
      <c r="AH151" s="13"/>
      <c r="AI151" s="13"/>
      <c r="AJ151" s="13"/>
      <c r="AK151" s="13"/>
      <c r="AL151" s="53"/>
    </row>
    <row r="152" spans="1:38" s="2" customFormat="1" ht="37.5" customHeight="1" thickBot="1" x14ac:dyDescent="0.25">
      <c r="A152" s="101"/>
      <c r="B152" s="102" t="s">
        <v>367</v>
      </c>
      <c r="C152" s="103" t="s">
        <v>364</v>
      </c>
      <c r="D152" s="101" t="s">
        <v>297</v>
      </c>
      <c r="E152" s="14">
        <f>E141 + E151 + IF(AND(OR($B$4="AT",$B$4="BE",$B$4="CH",$B$4="GB",$B$4="IE",$B$4="LT",$B$4="LU",$B$4="NL"),SUM(E143:E149)&gt;0),SUM(E143:E149)-SUM(E27:E33),0)</f>
        <v>80.059594999999959</v>
      </c>
      <c r="F152" s="14">
        <f t="shared" ref="F152:AD152" si="1">F141 + F151 + IF(AND(OR($B$4="AT",$B$4="BE",$B$4="CH",$B$4="GB",$B$4="IE",$B$4="LT",$B$4="LU",$B$4="NL"),SUM(F143:F149)&gt;0),SUM(F143:F149)-SUM(F27:F33),0)</f>
        <v>66.554603999999983</v>
      </c>
      <c r="G152" s="14">
        <f t="shared" si="1"/>
        <v>274.74444199999999</v>
      </c>
      <c r="H152" s="14">
        <f t="shared" si="1"/>
        <v>21.557872000000003</v>
      </c>
      <c r="I152" s="14">
        <f t="shared" si="1"/>
        <v>0</v>
      </c>
      <c r="J152" s="14">
        <f t="shared" si="1"/>
        <v>0</v>
      </c>
      <c r="K152" s="14">
        <f t="shared" si="1"/>
        <v>281.00842499999993</v>
      </c>
      <c r="L152" s="14">
        <f t="shared" si="1"/>
        <v>0</v>
      </c>
      <c r="M152" s="14">
        <f t="shared" si="1"/>
        <v>254.28646000000001</v>
      </c>
      <c r="N152" s="14">
        <f t="shared" si="1"/>
        <v>207.49951550000003</v>
      </c>
      <c r="O152" s="14">
        <f t="shared" si="1"/>
        <v>4.5664017000000001</v>
      </c>
      <c r="P152" s="14">
        <f t="shared" si="1"/>
        <v>1.2170927</v>
      </c>
      <c r="Q152" s="14">
        <f t="shared" si="1"/>
        <v>18.9315654</v>
      </c>
      <c r="R152" s="14">
        <f t="shared" si="1"/>
        <v>18.451882800000003</v>
      </c>
      <c r="S152" s="14">
        <f t="shared" si="1"/>
        <v>11.043222199999999</v>
      </c>
      <c r="T152" s="14">
        <f t="shared" si="1"/>
        <v>27.450495200000002</v>
      </c>
      <c r="U152" s="14">
        <f t="shared" si="1"/>
        <v>1.9971599999999999E-2</v>
      </c>
      <c r="V152" s="14">
        <f t="shared" si="1"/>
        <v>106.59931750000001</v>
      </c>
      <c r="W152" s="14">
        <f t="shared" si="1"/>
        <v>9.8975439999999999</v>
      </c>
      <c r="X152" s="14">
        <f t="shared" si="1"/>
        <v>2.6029270000000002</v>
      </c>
      <c r="Y152" s="14">
        <f t="shared" si="1"/>
        <v>3.1970359999999998</v>
      </c>
      <c r="Z152" s="14">
        <f t="shared" si="1"/>
        <v>1.6347580000000002</v>
      </c>
      <c r="AA152" s="14">
        <f t="shared" si="1"/>
        <v>1.6932529999999999</v>
      </c>
      <c r="AB152" s="14">
        <f t="shared" si="1"/>
        <v>9.1279749999999993</v>
      </c>
      <c r="AC152" s="14">
        <f t="shared" si="1"/>
        <v>0.25219200000000003</v>
      </c>
      <c r="AD152" s="14">
        <f t="shared" si="1"/>
        <v>3.4060929999999998</v>
      </c>
      <c r="AE152" s="63"/>
      <c r="AF152" s="14"/>
      <c r="AG152" s="14"/>
      <c r="AH152" s="14"/>
      <c r="AI152" s="14"/>
      <c r="AJ152" s="14"/>
      <c r="AK152" s="14"/>
      <c r="AL152" s="54"/>
    </row>
    <row r="153" spans="1:38" s="2" customFormat="1" ht="26.25" customHeight="1" thickBot="1" x14ac:dyDescent="0.25">
      <c r="A153" s="99"/>
      <c r="B153" s="53" t="s">
        <v>326</v>
      </c>
      <c r="C153" s="100" t="s">
        <v>370</v>
      </c>
      <c r="D153" s="99" t="s">
        <v>320</v>
      </c>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64"/>
      <c r="AF153" s="13"/>
      <c r="AG153" s="13"/>
      <c r="AH153" s="13"/>
      <c r="AI153" s="13"/>
      <c r="AJ153" s="13"/>
      <c r="AK153" s="13"/>
      <c r="AL153" s="53"/>
    </row>
    <row r="154" spans="1:38" s="2" customFormat="1" ht="37.5" customHeight="1" thickBot="1" x14ac:dyDescent="0.25">
      <c r="A154" s="101"/>
      <c r="B154" s="102" t="s">
        <v>368</v>
      </c>
      <c r="C154" s="103" t="s">
        <v>365</v>
      </c>
      <c r="D154" s="101" t="s">
        <v>324</v>
      </c>
      <c r="E154" s="14">
        <f>E141 + E153 - IF(OR($B$6=2005,$B$6&gt;=2020),SUM(E99:E122),0) + IF(AND(OR($B$4="AT",$B$4="BE",$B$4="CH",$B$4="GB",$B$4="IE",$B$4="LT",$B$4="LU",$B$4="NL"),SUM(E143:E149)&gt;0),SUM(E143:E149)-SUM(E27:E33),0)</f>
        <v>80.059594999999959</v>
      </c>
      <c r="F154" s="14">
        <f>F141 + F153 - IF(OR($B$6=2005,$B$6&gt;=2020),SUM(F99:F122),0) + IF(AND(OR($B$4="AT",$B$4="BE",$B$4="CH",$B$4="GB",$B$4="IE",$B$4="LT",$B$4="LU",$B$4="NL"),SUM(F143:F149)&gt;0),SUM(F143:F149)-SUM(F27:F33),0)</f>
        <v>66.554603999999983</v>
      </c>
      <c r="G154" s="14">
        <f>G141 + G153 + IF(AND(OR($B$4="AT",$B$4="BE",$B$4="CH",$B$4="GB",$B$4="IE",$B$4="LT",$B$4="LU",$B$4="NL"),SUM(G143:G149)&gt;0),SUM(G143:G149)-SUM(G27:G33),0)</f>
        <v>274.74444199999999</v>
      </c>
      <c r="H154" s="14">
        <f t="shared" ref="H154:AD154" si="2">H141 + H153 + IF(AND(OR($B$4="AT",$B$4="BE",$B$4="CH",$B$4="GB",$B$4="IE",$B$4="LT",$B$4="LU",$B$4="NL"),SUM(H143:H149)&gt;0),SUM(H143:H149)-SUM(H27:H33),0)</f>
        <v>21.557872000000003</v>
      </c>
      <c r="I154" s="14">
        <f t="shared" si="2"/>
        <v>0</v>
      </c>
      <c r="J154" s="14">
        <f t="shared" si="2"/>
        <v>0</v>
      </c>
      <c r="K154" s="14">
        <f t="shared" si="2"/>
        <v>281.00842499999993</v>
      </c>
      <c r="L154" s="14">
        <f t="shared" si="2"/>
        <v>0</v>
      </c>
      <c r="M154" s="14">
        <f t="shared" si="2"/>
        <v>254.28646000000001</v>
      </c>
      <c r="N154" s="14">
        <f t="shared" si="2"/>
        <v>207.49951550000003</v>
      </c>
      <c r="O154" s="14">
        <f t="shared" si="2"/>
        <v>4.5664017000000001</v>
      </c>
      <c r="P154" s="14">
        <f t="shared" si="2"/>
        <v>1.2170927</v>
      </c>
      <c r="Q154" s="14">
        <f t="shared" si="2"/>
        <v>18.9315654</v>
      </c>
      <c r="R154" s="14">
        <f t="shared" si="2"/>
        <v>18.451882800000003</v>
      </c>
      <c r="S154" s="14">
        <f t="shared" si="2"/>
        <v>11.043222199999999</v>
      </c>
      <c r="T154" s="14">
        <f t="shared" si="2"/>
        <v>27.450495200000002</v>
      </c>
      <c r="U154" s="14">
        <f t="shared" si="2"/>
        <v>1.9971599999999999E-2</v>
      </c>
      <c r="V154" s="14">
        <f t="shared" si="2"/>
        <v>106.59931750000001</v>
      </c>
      <c r="W154" s="14">
        <f t="shared" si="2"/>
        <v>9.8975439999999999</v>
      </c>
      <c r="X154" s="14">
        <f t="shared" si="2"/>
        <v>2.6029270000000002</v>
      </c>
      <c r="Y154" s="14">
        <f t="shared" si="2"/>
        <v>3.1970359999999998</v>
      </c>
      <c r="Z154" s="14">
        <f t="shared" si="2"/>
        <v>1.6347580000000002</v>
      </c>
      <c r="AA154" s="14">
        <f t="shared" si="2"/>
        <v>1.6932529999999999</v>
      </c>
      <c r="AB154" s="14">
        <f t="shared" si="2"/>
        <v>9.1279749999999993</v>
      </c>
      <c r="AC154" s="14">
        <f t="shared" si="2"/>
        <v>0.25219200000000003</v>
      </c>
      <c r="AD154" s="14">
        <f t="shared" si="2"/>
        <v>3.4060929999999998</v>
      </c>
      <c r="AE154" s="65"/>
      <c r="AF154" s="14"/>
      <c r="AG154" s="14"/>
      <c r="AH154" s="14"/>
      <c r="AI154" s="14"/>
      <c r="AJ154" s="14"/>
      <c r="AK154" s="14"/>
      <c r="AL154" s="54"/>
    </row>
    <row r="155" spans="1:38" s="2" customFormat="1" ht="15" customHeight="1" thickBot="1" x14ac:dyDescent="0.3">
      <c r="A155" s="104"/>
      <c r="B155" s="105"/>
      <c r="C155" s="105"/>
      <c r="D155" s="94"/>
      <c r="E155" s="119"/>
      <c r="F155" s="119"/>
      <c r="G155" s="119"/>
      <c r="H155" s="119"/>
      <c r="I155" s="119"/>
      <c r="J155" s="95"/>
      <c r="K155" s="95"/>
      <c r="L155" s="95"/>
      <c r="M155" s="95"/>
      <c r="N155" s="95"/>
      <c r="O155" s="94"/>
      <c r="P155" s="94"/>
      <c r="Q155" s="94"/>
      <c r="R155" s="94"/>
      <c r="S155" s="94"/>
      <c r="T155" s="94"/>
      <c r="U155" s="94"/>
      <c r="V155" s="94"/>
      <c r="W155" s="94"/>
      <c r="X155" s="94"/>
      <c r="Y155" s="94"/>
      <c r="Z155" s="94"/>
      <c r="AA155" s="94"/>
      <c r="AB155" s="94"/>
      <c r="AC155" s="94"/>
      <c r="AD155" s="94"/>
      <c r="AE155" s="66"/>
      <c r="AF155" s="94"/>
      <c r="AG155" s="94"/>
      <c r="AH155" s="94"/>
      <c r="AI155" s="94"/>
      <c r="AJ155" s="94"/>
      <c r="AK155" s="94"/>
      <c r="AL155" s="55"/>
    </row>
    <row r="156" spans="1:38" s="1" customFormat="1" ht="26.25" customHeight="1" thickBot="1" x14ac:dyDescent="0.25">
      <c r="A156" s="106" t="s">
        <v>363</v>
      </c>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67"/>
      <c r="AF156" s="107"/>
      <c r="AG156" s="107"/>
      <c r="AH156" s="107"/>
      <c r="AI156" s="107"/>
      <c r="AJ156" s="107"/>
      <c r="AK156" s="107"/>
      <c r="AL156" s="56"/>
    </row>
    <row r="157" spans="1:38" s="1" customFormat="1" ht="26.25" customHeight="1" thickBot="1" x14ac:dyDescent="0.25">
      <c r="A157" s="57" t="s">
        <v>327</v>
      </c>
      <c r="B157" s="57" t="s">
        <v>328</v>
      </c>
      <c r="C157" s="108" t="s">
        <v>329</v>
      </c>
      <c r="D157" s="109"/>
      <c r="E157" s="23">
        <v>0.36916100000000002</v>
      </c>
      <c r="F157" s="23">
        <v>1.4420000000000001E-2</v>
      </c>
      <c r="G157" s="23">
        <v>2.8840999999999999E-2</v>
      </c>
      <c r="H157" s="23" t="s">
        <v>431</v>
      </c>
      <c r="I157" s="23" t="s">
        <v>429</v>
      </c>
      <c r="J157" s="23" t="s">
        <v>429</v>
      </c>
      <c r="K157" s="23">
        <v>5.7679999999999997E-3</v>
      </c>
      <c r="L157" s="23" t="s">
        <v>429</v>
      </c>
      <c r="M157" s="23">
        <v>3.1725000000000003E-2</v>
      </c>
      <c r="N157" s="23" t="s">
        <v>431</v>
      </c>
      <c r="O157" s="23" t="s">
        <v>431</v>
      </c>
      <c r="P157" s="23" t="s">
        <v>431</v>
      </c>
      <c r="Q157" s="23" t="s">
        <v>431</v>
      </c>
      <c r="R157" s="23" t="s">
        <v>431</v>
      </c>
      <c r="S157" s="23" t="s">
        <v>431</v>
      </c>
      <c r="T157" s="23" t="s">
        <v>431</v>
      </c>
      <c r="U157" s="23" t="s">
        <v>431</v>
      </c>
      <c r="V157" s="23" t="s">
        <v>431</v>
      </c>
      <c r="W157" s="23" t="s">
        <v>431</v>
      </c>
      <c r="X157" s="23" t="s">
        <v>431</v>
      </c>
      <c r="Y157" s="23" t="s">
        <v>431</v>
      </c>
      <c r="Z157" s="23" t="s">
        <v>431</v>
      </c>
      <c r="AA157" s="23" t="s">
        <v>431</v>
      </c>
      <c r="AB157" s="23" t="s">
        <v>431</v>
      </c>
      <c r="AC157" s="23" t="s">
        <v>432</v>
      </c>
      <c r="AD157" s="23" t="s">
        <v>432</v>
      </c>
      <c r="AE157" s="63"/>
      <c r="AF157" s="23">
        <v>1256.229</v>
      </c>
      <c r="AG157" s="23" t="s">
        <v>432</v>
      </c>
      <c r="AH157" s="23" t="s">
        <v>432</v>
      </c>
      <c r="AI157" s="23" t="s">
        <v>432</v>
      </c>
      <c r="AJ157" s="23" t="s">
        <v>432</v>
      </c>
      <c r="AK157" s="23" t="s">
        <v>432</v>
      </c>
      <c r="AL157" s="57" t="s">
        <v>49</v>
      </c>
    </row>
    <row r="158" spans="1:38" s="1" customFormat="1" ht="26.25" customHeight="1" thickBot="1" x14ac:dyDescent="0.25">
      <c r="A158" s="57" t="s">
        <v>327</v>
      </c>
      <c r="B158" s="57" t="s">
        <v>330</v>
      </c>
      <c r="C158" s="108" t="s">
        <v>331</v>
      </c>
      <c r="D158" s="109"/>
      <c r="E158" s="23">
        <v>1.5592999999999999E-2</v>
      </c>
      <c r="F158" s="23">
        <v>1.5100000000000001E-4</v>
      </c>
      <c r="G158" s="23">
        <v>1.5139999999999999E-3</v>
      </c>
      <c r="H158" s="23" t="s">
        <v>431</v>
      </c>
      <c r="I158" s="23" t="s">
        <v>429</v>
      </c>
      <c r="J158" s="23" t="s">
        <v>429</v>
      </c>
      <c r="K158" s="23">
        <v>3.0299999999999999E-4</v>
      </c>
      <c r="L158" s="23" t="s">
        <v>429</v>
      </c>
      <c r="M158" s="23">
        <v>3.0279999999999999E-3</v>
      </c>
      <c r="N158" s="23" t="s">
        <v>431</v>
      </c>
      <c r="O158" s="23" t="s">
        <v>431</v>
      </c>
      <c r="P158" s="23" t="s">
        <v>431</v>
      </c>
      <c r="Q158" s="23" t="s">
        <v>431</v>
      </c>
      <c r="R158" s="23" t="s">
        <v>431</v>
      </c>
      <c r="S158" s="23" t="s">
        <v>431</v>
      </c>
      <c r="T158" s="23" t="s">
        <v>431</v>
      </c>
      <c r="U158" s="23" t="s">
        <v>431</v>
      </c>
      <c r="V158" s="23" t="s">
        <v>431</v>
      </c>
      <c r="W158" s="23" t="s">
        <v>431</v>
      </c>
      <c r="X158" s="23" t="s">
        <v>431</v>
      </c>
      <c r="Y158" s="23" t="s">
        <v>431</v>
      </c>
      <c r="Z158" s="23" t="s">
        <v>431</v>
      </c>
      <c r="AA158" s="23" t="s">
        <v>431</v>
      </c>
      <c r="AB158" s="23" t="s">
        <v>431</v>
      </c>
      <c r="AC158" s="23" t="s">
        <v>432</v>
      </c>
      <c r="AD158" s="23" t="s">
        <v>432</v>
      </c>
      <c r="AE158" s="63"/>
      <c r="AF158" s="23">
        <v>65.986999999999995</v>
      </c>
      <c r="AG158" s="23" t="s">
        <v>432</v>
      </c>
      <c r="AH158" s="23" t="s">
        <v>432</v>
      </c>
      <c r="AI158" s="23" t="s">
        <v>432</v>
      </c>
      <c r="AJ158" s="23" t="s">
        <v>432</v>
      </c>
      <c r="AK158" s="23" t="s">
        <v>432</v>
      </c>
      <c r="AL158" s="57" t="s">
        <v>49</v>
      </c>
    </row>
    <row r="159" spans="1:38" s="1" customFormat="1" ht="26.25" customHeight="1" thickBot="1" x14ac:dyDescent="0.25">
      <c r="A159" s="57" t="s">
        <v>332</v>
      </c>
      <c r="B159" s="57" t="s">
        <v>333</v>
      </c>
      <c r="C159" s="108" t="s">
        <v>411</v>
      </c>
      <c r="D159" s="109"/>
      <c r="E159" s="201">
        <v>14.6433</v>
      </c>
      <c r="F159" s="201">
        <v>0.50290000000000001</v>
      </c>
      <c r="G159" s="201">
        <v>8.4939999999999998</v>
      </c>
      <c r="H159" s="23" t="s">
        <v>431</v>
      </c>
      <c r="I159" s="23" t="s">
        <v>429</v>
      </c>
      <c r="J159" s="23" t="s">
        <v>429</v>
      </c>
      <c r="K159" s="201">
        <v>0.98719999999999997</v>
      </c>
      <c r="L159" s="23" t="s">
        <v>429</v>
      </c>
      <c r="M159" s="201">
        <v>1.369</v>
      </c>
      <c r="N159" s="201">
        <v>3.1600000000000003E-2</v>
      </c>
      <c r="O159" s="201">
        <v>3.3600000000000001E-3</v>
      </c>
      <c r="P159" s="201">
        <v>4.0400000000000002E-3</v>
      </c>
      <c r="Q159" s="201">
        <v>8.9099999999999995E-3</v>
      </c>
      <c r="R159" s="201">
        <v>0.11042</v>
      </c>
      <c r="S159" s="201">
        <v>3.6999999999999998E-2</v>
      </c>
      <c r="T159" s="201">
        <v>4.8659999999999997</v>
      </c>
      <c r="U159" s="201">
        <v>6.3800000000000003E-3</v>
      </c>
      <c r="V159" s="201">
        <v>0.222</v>
      </c>
      <c r="W159" s="201">
        <v>7.5389999999999999E-2</v>
      </c>
      <c r="X159" s="201">
        <v>8.2299999999999995E-4</v>
      </c>
      <c r="Y159" s="201">
        <v>4.8700000000000002E-3</v>
      </c>
      <c r="Z159" s="201">
        <v>3.3600000000000001E-3</v>
      </c>
      <c r="AA159" s="201">
        <v>1.3929999999999999E-3</v>
      </c>
      <c r="AB159" s="201">
        <v>1.0446E-2</v>
      </c>
      <c r="AC159" s="201">
        <v>2.3859999999999999E-2</v>
      </c>
      <c r="AD159" s="201">
        <v>8.7361999999999995E-2</v>
      </c>
      <c r="AE159" s="202"/>
      <c r="AF159" s="201">
        <v>7562.4</v>
      </c>
      <c r="AG159" s="23" t="s">
        <v>432</v>
      </c>
      <c r="AH159" s="23" t="s">
        <v>432</v>
      </c>
      <c r="AI159" s="23" t="s">
        <v>432</v>
      </c>
      <c r="AJ159" s="23" t="s">
        <v>432</v>
      </c>
      <c r="AK159" s="23" t="s">
        <v>432</v>
      </c>
      <c r="AL159" s="57" t="s">
        <v>49</v>
      </c>
    </row>
    <row r="160" spans="1:38" s="1" customFormat="1" ht="26.25" customHeight="1" thickBot="1" x14ac:dyDescent="0.25">
      <c r="A160" s="57" t="s">
        <v>334</v>
      </c>
      <c r="B160" s="57" t="s">
        <v>335</v>
      </c>
      <c r="C160" s="108" t="s">
        <v>336</v>
      </c>
      <c r="D160" s="109"/>
      <c r="E160" s="23" t="s">
        <v>430</v>
      </c>
      <c r="F160" s="23" t="s">
        <v>430</v>
      </c>
      <c r="G160" s="23" t="s">
        <v>430</v>
      </c>
      <c r="H160" s="23" t="s">
        <v>430</v>
      </c>
      <c r="I160" s="23" t="s">
        <v>430</v>
      </c>
      <c r="J160" s="23" t="s">
        <v>430</v>
      </c>
      <c r="K160" s="23" t="s">
        <v>430</v>
      </c>
      <c r="L160" s="23" t="s">
        <v>430</v>
      </c>
      <c r="M160" s="23" t="s">
        <v>430</v>
      </c>
      <c r="N160" s="23" t="s">
        <v>430</v>
      </c>
      <c r="O160" s="23" t="s">
        <v>430</v>
      </c>
      <c r="P160" s="23" t="s">
        <v>430</v>
      </c>
      <c r="Q160" s="23" t="s">
        <v>430</v>
      </c>
      <c r="R160" s="23" t="s">
        <v>430</v>
      </c>
      <c r="S160" s="23" t="s">
        <v>430</v>
      </c>
      <c r="T160" s="23" t="s">
        <v>430</v>
      </c>
      <c r="U160" s="23" t="s">
        <v>430</v>
      </c>
      <c r="V160" s="23" t="s">
        <v>430</v>
      </c>
      <c r="W160" s="23" t="s">
        <v>430</v>
      </c>
      <c r="X160" s="23" t="s">
        <v>430</v>
      </c>
      <c r="Y160" s="23" t="s">
        <v>430</v>
      </c>
      <c r="Z160" s="23" t="s">
        <v>430</v>
      </c>
      <c r="AA160" s="23" t="s">
        <v>430</v>
      </c>
      <c r="AB160" s="23" t="s">
        <v>430</v>
      </c>
      <c r="AC160" s="23" t="s">
        <v>430</v>
      </c>
      <c r="AD160" s="23" t="s">
        <v>430</v>
      </c>
      <c r="AE160" s="63"/>
      <c r="AF160" s="23" t="s">
        <v>430</v>
      </c>
      <c r="AG160" s="23" t="s">
        <v>430</v>
      </c>
      <c r="AH160" s="23" t="s">
        <v>430</v>
      </c>
      <c r="AI160" s="23" t="s">
        <v>430</v>
      </c>
      <c r="AJ160" s="23" t="s">
        <v>430</v>
      </c>
      <c r="AK160" s="23" t="s">
        <v>430</v>
      </c>
      <c r="AL160" s="57" t="s">
        <v>49</v>
      </c>
    </row>
    <row r="161" spans="1:38" s="2" customFormat="1" ht="26.25" customHeight="1" thickBot="1" x14ac:dyDescent="0.25">
      <c r="A161" s="58" t="s">
        <v>334</v>
      </c>
      <c r="B161" s="58" t="s">
        <v>337</v>
      </c>
      <c r="C161" s="110" t="s">
        <v>338</v>
      </c>
      <c r="D161" s="111"/>
      <c r="E161" s="24" t="s">
        <v>430</v>
      </c>
      <c r="F161" s="24" t="s">
        <v>430</v>
      </c>
      <c r="G161" s="24" t="s">
        <v>430</v>
      </c>
      <c r="H161" s="24" t="s">
        <v>430</v>
      </c>
      <c r="I161" s="24" t="s">
        <v>430</v>
      </c>
      <c r="J161" s="24" t="s">
        <v>430</v>
      </c>
      <c r="K161" s="24" t="s">
        <v>430</v>
      </c>
      <c r="L161" s="24" t="s">
        <v>430</v>
      </c>
      <c r="M161" s="24" t="s">
        <v>430</v>
      </c>
      <c r="N161" s="24" t="s">
        <v>430</v>
      </c>
      <c r="O161" s="24" t="s">
        <v>430</v>
      </c>
      <c r="P161" s="24" t="s">
        <v>430</v>
      </c>
      <c r="Q161" s="24" t="s">
        <v>430</v>
      </c>
      <c r="R161" s="24" t="s">
        <v>430</v>
      </c>
      <c r="S161" s="24" t="s">
        <v>430</v>
      </c>
      <c r="T161" s="24" t="s">
        <v>430</v>
      </c>
      <c r="U161" s="24" t="s">
        <v>430</v>
      </c>
      <c r="V161" s="24" t="s">
        <v>430</v>
      </c>
      <c r="W161" s="24" t="s">
        <v>430</v>
      </c>
      <c r="X161" s="24" t="s">
        <v>430</v>
      </c>
      <c r="Y161" s="24" t="s">
        <v>430</v>
      </c>
      <c r="Z161" s="24" t="s">
        <v>430</v>
      </c>
      <c r="AA161" s="24" t="s">
        <v>430</v>
      </c>
      <c r="AB161" s="24" t="s">
        <v>430</v>
      </c>
      <c r="AC161" s="24" t="s">
        <v>430</v>
      </c>
      <c r="AD161" s="24" t="s">
        <v>430</v>
      </c>
      <c r="AE161" s="64"/>
      <c r="AF161" s="24" t="s">
        <v>430</v>
      </c>
      <c r="AG161" s="24" t="s">
        <v>430</v>
      </c>
      <c r="AH161" s="24" t="s">
        <v>430</v>
      </c>
      <c r="AI161" s="24" t="s">
        <v>430</v>
      </c>
      <c r="AJ161" s="24" t="s">
        <v>430</v>
      </c>
      <c r="AK161" s="24" t="s">
        <v>430</v>
      </c>
      <c r="AL161" s="58" t="s">
        <v>412</v>
      </c>
    </row>
    <row r="162" spans="1:38" s="2" customFormat="1" ht="26.25" customHeight="1" thickBot="1" x14ac:dyDescent="0.25">
      <c r="A162" s="59" t="s">
        <v>339</v>
      </c>
      <c r="B162" s="59" t="s">
        <v>340</v>
      </c>
      <c r="C162" s="112" t="s">
        <v>341</v>
      </c>
      <c r="D162" s="113"/>
      <c r="E162" s="25" t="s">
        <v>430</v>
      </c>
      <c r="F162" s="25" t="s">
        <v>430</v>
      </c>
      <c r="G162" s="25" t="s">
        <v>430</v>
      </c>
      <c r="H162" s="25" t="s">
        <v>430</v>
      </c>
      <c r="I162" s="25" t="s">
        <v>430</v>
      </c>
      <c r="J162" s="25" t="s">
        <v>430</v>
      </c>
      <c r="K162" s="25" t="s">
        <v>430</v>
      </c>
      <c r="L162" s="25" t="s">
        <v>430</v>
      </c>
      <c r="M162" s="25" t="s">
        <v>430</v>
      </c>
      <c r="N162" s="25" t="s">
        <v>430</v>
      </c>
      <c r="O162" s="25" t="s">
        <v>430</v>
      </c>
      <c r="P162" s="25" t="s">
        <v>430</v>
      </c>
      <c r="Q162" s="25" t="s">
        <v>430</v>
      </c>
      <c r="R162" s="25" t="s">
        <v>430</v>
      </c>
      <c r="S162" s="25" t="s">
        <v>430</v>
      </c>
      <c r="T162" s="25" t="s">
        <v>430</v>
      </c>
      <c r="U162" s="25" t="s">
        <v>430</v>
      </c>
      <c r="V162" s="25" t="s">
        <v>430</v>
      </c>
      <c r="W162" s="25" t="s">
        <v>430</v>
      </c>
      <c r="X162" s="25" t="s">
        <v>430</v>
      </c>
      <c r="Y162" s="25" t="s">
        <v>430</v>
      </c>
      <c r="Z162" s="25" t="s">
        <v>430</v>
      </c>
      <c r="AA162" s="25" t="s">
        <v>430</v>
      </c>
      <c r="AB162" s="25" t="s">
        <v>430</v>
      </c>
      <c r="AC162" s="25" t="s">
        <v>430</v>
      </c>
      <c r="AD162" s="25" t="s">
        <v>430</v>
      </c>
      <c r="AE162" s="64"/>
      <c r="AF162" s="25" t="s">
        <v>430</v>
      </c>
      <c r="AG162" s="25" t="s">
        <v>430</v>
      </c>
      <c r="AH162" s="25" t="s">
        <v>430</v>
      </c>
      <c r="AI162" s="25" t="s">
        <v>430</v>
      </c>
      <c r="AJ162" s="25" t="s">
        <v>430</v>
      </c>
      <c r="AK162" s="25" t="s">
        <v>430</v>
      </c>
      <c r="AL162" s="59" t="s">
        <v>412</v>
      </c>
    </row>
    <row r="163" spans="1:38" s="2" customFormat="1" ht="26.25" customHeight="1" thickBot="1" x14ac:dyDescent="0.25">
      <c r="A163" s="59" t="s">
        <v>339</v>
      </c>
      <c r="B163" s="59" t="s">
        <v>342</v>
      </c>
      <c r="C163" s="112" t="s">
        <v>343</v>
      </c>
      <c r="D163" s="113"/>
      <c r="E163" s="25">
        <v>1.9400000000000001E-2</v>
      </c>
      <c r="F163" s="25">
        <v>5.8200000000000002E-2</v>
      </c>
      <c r="G163" s="25">
        <v>3.8800000000000002E-3</v>
      </c>
      <c r="H163" s="25">
        <v>3.8800000000000002E-3</v>
      </c>
      <c r="I163" s="214">
        <v>0.21493200000000001</v>
      </c>
      <c r="J163" s="214">
        <v>0.26269500000000001</v>
      </c>
      <c r="K163" s="214">
        <v>0.40598299999999998</v>
      </c>
      <c r="L163" s="214">
        <v>1.9344E-2</v>
      </c>
      <c r="M163" s="25">
        <v>0.58199999999999996</v>
      </c>
      <c r="N163" s="25" t="s">
        <v>431</v>
      </c>
      <c r="O163" s="25" t="s">
        <v>431</v>
      </c>
      <c r="P163" s="25" t="s">
        <v>431</v>
      </c>
      <c r="Q163" s="25" t="s">
        <v>431</v>
      </c>
      <c r="R163" s="25" t="s">
        <v>431</v>
      </c>
      <c r="S163" s="25" t="s">
        <v>431</v>
      </c>
      <c r="T163" s="25" t="s">
        <v>431</v>
      </c>
      <c r="U163" s="25" t="s">
        <v>431</v>
      </c>
      <c r="V163" s="25" t="s">
        <v>431</v>
      </c>
      <c r="W163" s="25" t="s">
        <v>431</v>
      </c>
      <c r="X163" s="25" t="s">
        <v>431</v>
      </c>
      <c r="Y163" s="25" t="s">
        <v>431</v>
      </c>
      <c r="Z163" s="25" t="s">
        <v>431</v>
      </c>
      <c r="AA163" s="25" t="s">
        <v>431</v>
      </c>
      <c r="AB163" s="25" t="s">
        <v>431</v>
      </c>
      <c r="AC163" s="25" t="s">
        <v>431</v>
      </c>
      <c r="AD163" s="25" t="s">
        <v>432</v>
      </c>
      <c r="AE163" s="64"/>
      <c r="AF163" s="25" t="s">
        <v>432</v>
      </c>
      <c r="AG163" s="25" t="s">
        <v>432</v>
      </c>
      <c r="AH163" s="25" t="s">
        <v>432</v>
      </c>
      <c r="AI163" s="25" t="s">
        <v>432</v>
      </c>
      <c r="AJ163" s="25" t="s">
        <v>432</v>
      </c>
      <c r="AK163" s="25">
        <v>194</v>
      </c>
      <c r="AL163" s="59" t="s">
        <v>344</v>
      </c>
    </row>
    <row r="164" spans="1:38" s="2" customFormat="1" ht="26.25" customHeight="1" thickBot="1" x14ac:dyDescent="0.25">
      <c r="A164" s="59" t="s">
        <v>339</v>
      </c>
      <c r="B164" s="59" t="s">
        <v>345</v>
      </c>
      <c r="C164" s="112" t="s">
        <v>346</v>
      </c>
      <c r="D164" s="113"/>
      <c r="E164" s="25" t="s">
        <v>430</v>
      </c>
      <c r="F164" s="25">
        <v>35.438199999999995</v>
      </c>
      <c r="G164" s="25" t="s">
        <v>430</v>
      </c>
      <c r="H164" s="25" t="s">
        <v>430</v>
      </c>
      <c r="I164" s="25" t="s">
        <v>430</v>
      </c>
      <c r="J164" s="25" t="s">
        <v>430</v>
      </c>
      <c r="K164" s="25" t="s">
        <v>430</v>
      </c>
      <c r="L164" s="25" t="s">
        <v>430</v>
      </c>
      <c r="M164" s="25" t="s">
        <v>430</v>
      </c>
      <c r="N164" s="25" t="s">
        <v>430</v>
      </c>
      <c r="O164" s="25" t="s">
        <v>430</v>
      </c>
      <c r="P164" s="25" t="s">
        <v>430</v>
      </c>
      <c r="Q164" s="25" t="s">
        <v>430</v>
      </c>
      <c r="R164" s="25" t="s">
        <v>430</v>
      </c>
      <c r="S164" s="25" t="s">
        <v>430</v>
      </c>
      <c r="T164" s="25" t="s">
        <v>430</v>
      </c>
      <c r="U164" s="25" t="s">
        <v>430</v>
      </c>
      <c r="V164" s="25" t="s">
        <v>430</v>
      </c>
      <c r="W164" s="25" t="s">
        <v>430</v>
      </c>
      <c r="X164" s="25" t="s">
        <v>430</v>
      </c>
      <c r="Y164" s="25" t="s">
        <v>430</v>
      </c>
      <c r="Z164" s="25" t="s">
        <v>430</v>
      </c>
      <c r="AA164" s="25" t="s">
        <v>430</v>
      </c>
      <c r="AB164" s="25" t="s">
        <v>430</v>
      </c>
      <c r="AC164" s="25" t="s">
        <v>430</v>
      </c>
      <c r="AD164" s="25" t="s">
        <v>430</v>
      </c>
      <c r="AE164" s="68"/>
      <c r="AF164" s="25" t="s">
        <v>430</v>
      </c>
      <c r="AG164" s="25" t="s">
        <v>430</v>
      </c>
      <c r="AH164" s="25" t="s">
        <v>430</v>
      </c>
      <c r="AI164" s="25" t="s">
        <v>430</v>
      </c>
      <c r="AJ164" s="25" t="s">
        <v>430</v>
      </c>
      <c r="AK164" s="25" t="s">
        <v>430</v>
      </c>
      <c r="AL164" s="59" t="s">
        <v>412</v>
      </c>
    </row>
    <row r="165" spans="1:38" s="3" customFormat="1" ht="15" customHeight="1" x14ac:dyDescent="0.2">
      <c r="A165" s="114"/>
      <c r="B165" s="114"/>
      <c r="C165" s="115"/>
      <c r="D165" s="116"/>
      <c r="E165" s="15"/>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69"/>
      <c r="AF165" s="17"/>
      <c r="AG165" s="17"/>
      <c r="AH165" s="17"/>
      <c r="AI165" s="17"/>
      <c r="AJ165" s="17"/>
      <c r="AK165" s="17"/>
      <c r="AL165" s="22"/>
    </row>
    <row r="166" spans="1:38" s="139" customFormat="1" ht="52.5" customHeight="1" x14ac:dyDescent="0.25">
      <c r="A166" s="226" t="s">
        <v>371</v>
      </c>
      <c r="B166" s="226"/>
      <c r="C166" s="226"/>
      <c r="D166" s="226"/>
      <c r="E166" s="226"/>
      <c r="F166" s="226"/>
      <c r="G166" s="226"/>
      <c r="H166" s="133"/>
      <c r="I166" s="134"/>
      <c r="J166" s="134"/>
      <c r="K166" s="134"/>
      <c r="L166" s="134"/>
      <c r="M166" s="134"/>
      <c r="N166" s="134"/>
      <c r="O166" s="134"/>
      <c r="P166" s="134"/>
      <c r="Q166" s="134"/>
      <c r="R166" s="134"/>
      <c r="S166" s="134"/>
      <c r="T166" s="134"/>
      <c r="U166" s="134"/>
      <c r="V166" s="135"/>
      <c r="W166" s="135"/>
      <c r="X166" s="135"/>
      <c r="Y166" s="135"/>
      <c r="Z166" s="135"/>
      <c r="AA166" s="135"/>
      <c r="AB166" s="135"/>
      <c r="AC166" s="136"/>
      <c r="AD166" s="137"/>
      <c r="AE166" s="138"/>
      <c r="AG166" s="140"/>
      <c r="AH166" s="140"/>
      <c r="AI166" s="140"/>
      <c r="AJ166" s="140"/>
      <c r="AK166" s="140"/>
      <c r="AL166" s="140"/>
    </row>
    <row r="167" spans="1:38" s="141" customFormat="1" ht="63.75" customHeight="1" x14ac:dyDescent="0.25">
      <c r="A167" s="226" t="s">
        <v>375</v>
      </c>
      <c r="B167" s="226"/>
      <c r="C167" s="226"/>
      <c r="D167" s="226"/>
      <c r="E167" s="226"/>
      <c r="F167" s="226"/>
      <c r="G167" s="226"/>
      <c r="H167" s="133"/>
      <c r="I167" s="134"/>
      <c r="J167"/>
      <c r="K167"/>
      <c r="L167"/>
      <c r="M167" s="134"/>
      <c r="N167" s="134"/>
      <c r="O167" s="134"/>
      <c r="P167" s="134"/>
      <c r="Q167" s="134"/>
      <c r="R167" s="134"/>
      <c r="S167" s="134"/>
      <c r="T167" s="134"/>
      <c r="U167" s="134"/>
      <c r="AE167" s="142"/>
    </row>
    <row r="168" spans="1:38" s="141" customFormat="1" ht="26.25" customHeight="1" x14ac:dyDescent="0.25">
      <c r="A168" s="226" t="s">
        <v>372</v>
      </c>
      <c r="B168" s="226"/>
      <c r="C168" s="226"/>
      <c r="D168" s="226"/>
      <c r="E168" s="226"/>
      <c r="F168" s="226"/>
      <c r="G168" s="226"/>
      <c r="H168" s="133"/>
      <c r="I168" s="134"/>
      <c r="J168"/>
      <c r="K168"/>
      <c r="L168"/>
      <c r="M168" s="134"/>
      <c r="N168" s="134"/>
      <c r="O168" s="134"/>
      <c r="P168" s="134"/>
      <c r="Q168" s="134"/>
      <c r="R168" s="134"/>
      <c r="S168" s="134"/>
      <c r="T168" s="134"/>
      <c r="U168" s="134"/>
      <c r="AE168" s="142"/>
    </row>
    <row r="169" spans="1:38" s="139" customFormat="1" ht="26.25" customHeight="1" x14ac:dyDescent="0.25">
      <c r="A169" s="226" t="s">
        <v>373</v>
      </c>
      <c r="B169" s="226"/>
      <c r="C169" s="226"/>
      <c r="D169" s="226"/>
      <c r="E169" s="226"/>
      <c r="F169" s="226"/>
      <c r="G169" s="226"/>
      <c r="H169" s="133"/>
      <c r="I169" s="134"/>
      <c r="J169"/>
      <c r="K169"/>
      <c r="L169"/>
      <c r="M169" s="134"/>
      <c r="N169" s="134"/>
      <c r="O169" s="134"/>
      <c r="P169" s="134"/>
      <c r="Q169" s="134"/>
      <c r="R169" s="134"/>
      <c r="S169" s="134"/>
      <c r="T169" s="134"/>
      <c r="U169" s="134"/>
      <c r="V169" s="135"/>
      <c r="W169" s="135"/>
      <c r="X169" s="135"/>
      <c r="Y169" s="135"/>
      <c r="Z169" s="135"/>
      <c r="AA169" s="135"/>
      <c r="AB169" s="135"/>
      <c r="AC169" s="136"/>
      <c r="AD169" s="137"/>
      <c r="AE169" s="138"/>
      <c r="AG169" s="140"/>
      <c r="AH169" s="140"/>
      <c r="AI169" s="140"/>
      <c r="AJ169" s="140"/>
      <c r="AK169" s="140"/>
      <c r="AL169" s="140"/>
    </row>
    <row r="170" spans="1:38" s="141" customFormat="1" ht="52.5" customHeight="1" x14ac:dyDescent="0.25">
      <c r="A170" s="226" t="s">
        <v>374</v>
      </c>
      <c r="B170" s="226"/>
      <c r="C170" s="226"/>
      <c r="D170" s="226"/>
      <c r="E170" s="226"/>
      <c r="F170" s="226"/>
      <c r="G170" s="226"/>
      <c r="H170" s="133"/>
      <c r="I170" s="134"/>
      <c r="J170"/>
      <c r="K170"/>
      <c r="L170"/>
      <c r="M170" s="134"/>
      <c r="N170" s="134"/>
      <c r="O170" s="134"/>
      <c r="P170" s="134"/>
      <c r="Q170" s="134"/>
      <c r="R170" s="134"/>
      <c r="S170" s="134"/>
      <c r="T170" s="134"/>
      <c r="U170" s="134"/>
      <c r="AE170" s="142"/>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Töölehed</vt:lpstr>
      </vt:variant>
      <vt:variant>
        <vt:i4>30</vt:i4>
      </vt:variant>
    </vt:vector>
  </HeadingPairs>
  <TitlesOfParts>
    <vt:vector size="30" baseType="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2018-10-01T10:48:51Z</dcterms:created>
  <dcterms:modified xsi:type="dcterms:W3CDTF">2021-04-25T11:06:37Z</dcterms:modified>
</cp:coreProperties>
</file>